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Мои документы\БЮДЖЕТ НА 2024-2026\Исполнение\исполнение\1 квартал\"/>
    </mc:Choice>
  </mc:AlternateContent>
  <bookViews>
    <workbookView xWindow="0" yWindow="0" windowWidth="28800" windowHeight="11235"/>
  </bookViews>
  <sheets>
    <sheet name="Доходы" sheetId="2" r:id="rId1"/>
  </sheets>
  <definedNames>
    <definedName name="_xlnm.Print_Titles" localSheetId="0">Доходы!$4:$6</definedName>
    <definedName name="_xlnm.Print_Area" localSheetId="0">Доходы!$A$1:$H$143</definedName>
  </definedNames>
  <calcPr calcId="152511"/>
</workbook>
</file>

<file path=xl/calcChain.xml><?xml version="1.0" encoding="utf-8"?>
<calcChain xmlns="http://schemas.openxmlformats.org/spreadsheetml/2006/main">
  <c r="H9" i="2" l="1"/>
  <c r="H10" i="2"/>
  <c r="H11" i="2"/>
  <c r="H12" i="2"/>
  <c r="H13" i="2"/>
  <c r="H14" i="2"/>
  <c r="H15" i="2"/>
  <c r="H16" i="2"/>
  <c r="H17" i="2"/>
  <c r="H18" i="2"/>
  <c r="H19" i="2"/>
  <c r="H20" i="2"/>
  <c r="H21" i="2"/>
  <c r="H22" i="2"/>
  <c r="H23" i="2"/>
  <c r="H24" i="2"/>
  <c r="H25" i="2"/>
  <c r="H26" i="2"/>
  <c r="H27" i="2"/>
  <c r="H28" i="2"/>
  <c r="H29" i="2"/>
  <c r="H30" i="2"/>
  <c r="H31" i="2"/>
  <c r="H32" i="2"/>
  <c r="H33" i="2"/>
  <c r="H34" i="2"/>
  <c r="H35" i="2"/>
  <c r="H38" i="2"/>
  <c r="H39" i="2"/>
  <c r="H40" i="2"/>
  <c r="H41" i="2"/>
  <c r="H42" i="2"/>
  <c r="H47" i="2"/>
  <c r="H48" i="2"/>
  <c r="H49" i="2"/>
  <c r="H50" i="2"/>
  <c r="H51" i="2"/>
  <c r="H54" i="2"/>
  <c r="H55" i="2"/>
  <c r="H56" i="2"/>
  <c r="H57" i="2"/>
  <c r="H58" i="2"/>
  <c r="H59" i="2"/>
  <c r="H60" i="2"/>
  <c r="H61" i="2"/>
  <c r="H62" i="2"/>
  <c r="H63" i="2"/>
  <c r="H64" i="2"/>
  <c r="H65" i="2"/>
  <c r="H66" i="2"/>
  <c r="H67" i="2"/>
  <c r="H68" i="2"/>
  <c r="H70" i="2"/>
  <c r="H71" i="2"/>
  <c r="H72" i="2"/>
  <c r="H73" i="2"/>
  <c r="H74" i="2"/>
  <c r="H79" i="2"/>
  <c r="H80" i="2"/>
  <c r="H83" i="2"/>
  <c r="H84" i="2"/>
  <c r="H87" i="2"/>
  <c r="H88" i="2"/>
  <c r="H89" i="2"/>
  <c r="H90" i="2"/>
  <c r="H91" i="2"/>
  <c r="H92" i="2"/>
  <c r="H93" i="2"/>
  <c r="H94" i="2"/>
  <c r="H95" i="2"/>
  <c r="H96" i="2"/>
  <c r="H97" i="2"/>
  <c r="H98" i="2"/>
  <c r="H99" i="2"/>
  <c r="H100" i="2"/>
  <c r="H101" i="2"/>
  <c r="H102" i="2"/>
  <c r="H103" i="2"/>
  <c r="H104" i="2"/>
  <c r="H105" i="2"/>
  <c r="H106" i="2"/>
  <c r="H107" i="2"/>
  <c r="H108" i="2"/>
  <c r="H109" i="2"/>
  <c r="H110" i="2"/>
  <c r="H113" i="2"/>
  <c r="H114" i="2"/>
  <c r="H117" i="2"/>
  <c r="H118" i="2"/>
  <c r="H121" i="2"/>
  <c r="H122" i="2"/>
  <c r="H123" i="2"/>
  <c r="H124" i="2"/>
  <c r="H125" i="2"/>
  <c r="H130" i="2"/>
  <c r="H131" i="2"/>
  <c r="H132" i="2"/>
  <c r="H137" i="2"/>
  <c r="H138" i="2"/>
  <c r="H7" i="2"/>
  <c r="G9" i="2"/>
  <c r="G10" i="2"/>
  <c r="G11" i="2"/>
  <c r="G12" i="2"/>
  <c r="G13" i="2"/>
  <c r="G14" i="2"/>
  <c r="G15" i="2"/>
  <c r="G16" i="2"/>
  <c r="G17" i="2"/>
  <c r="G18" i="2"/>
  <c r="G19" i="2"/>
  <c r="G20" i="2"/>
  <c r="G21" i="2"/>
  <c r="G22" i="2"/>
  <c r="G23" i="2"/>
  <c r="G24" i="2"/>
  <c r="G25" i="2"/>
  <c r="G26" i="2"/>
  <c r="G27" i="2"/>
  <c r="G28" i="2"/>
  <c r="G30" i="2"/>
  <c r="G31" i="2"/>
  <c r="G36" i="2"/>
  <c r="G37" i="2"/>
  <c r="G38" i="2"/>
  <c r="G39" i="2"/>
  <c r="G40" i="2"/>
  <c r="G41" i="2"/>
  <c r="G42" i="2"/>
  <c r="G47" i="2"/>
  <c r="G48" i="2"/>
  <c r="G49" i="2"/>
  <c r="G50" i="2"/>
  <c r="G51" i="2"/>
  <c r="G52" i="2"/>
  <c r="G53" i="2"/>
  <c r="G54" i="2"/>
  <c r="G55" i="2"/>
  <c r="G56" i="2"/>
  <c r="G57" i="2"/>
  <c r="G58" i="2"/>
  <c r="G59" i="2"/>
  <c r="G62" i="2"/>
  <c r="G63" i="2"/>
  <c r="G64" i="2"/>
  <c r="G65" i="2"/>
  <c r="G66" i="2"/>
  <c r="G67" i="2"/>
  <c r="G68" i="2"/>
  <c r="G69" i="2"/>
  <c r="G70" i="2"/>
  <c r="G71" i="2"/>
  <c r="G72" i="2"/>
  <c r="G73" i="2"/>
  <c r="G74" i="2"/>
  <c r="G75" i="2"/>
  <c r="G76" i="2"/>
  <c r="G77" i="2"/>
  <c r="G78" i="2"/>
  <c r="G79" i="2"/>
  <c r="G80" i="2"/>
  <c r="G81" i="2"/>
  <c r="G82" i="2"/>
  <c r="G83" i="2"/>
  <c r="G84" i="2"/>
  <c r="G87" i="2"/>
  <c r="G88" i="2"/>
  <c r="G89" i="2"/>
  <c r="G90" i="2"/>
  <c r="G91" i="2"/>
  <c r="G92"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7" i="2"/>
</calcChain>
</file>

<file path=xl/sharedStrings.xml><?xml version="1.0" encoding="utf-8"?>
<sst xmlns="http://schemas.openxmlformats.org/spreadsheetml/2006/main" count="425" uniqueCount="287">
  <si>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</si>
  <si>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</si>
  <si>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</si>
  <si>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</si>
  <si>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</si>
  <si>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</si>
  <si>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</si>
  <si>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</si>
  <si>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Доходы бюджета - всего</t>
  </si>
  <si>
    <t>010</t>
  </si>
  <si>
    <t>х</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</si>
  <si>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</si>
  <si>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</si>
  <si>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</si>
  <si>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</si>
  <si>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</si>
  <si>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</si>
  <si>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</si>
  <si>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000 1010201001 0000 110</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</si>
  <si>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</si>
  <si>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</si>
  <si>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</si>
  <si>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</si>
  <si>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</si>
  <si>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</si>
  <si>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</si>
  <si>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</si>
  <si>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</si>
  <si>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</si>
  <si>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</si>
  <si>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</si>
  <si>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</si>
  <si>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</si>
  <si>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</si>
  <si>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</si>
  <si>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</si>
  <si>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</si>
  <si>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</si>
  <si>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</si>
  <si>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</si>
  <si>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</si>
  <si>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</si>
  <si>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</si>
  <si>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</si>
  <si>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</si>
  <si>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</si>
  <si>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</si>
  <si>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</si>
  <si>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</si>
  <si>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Минимальный налог, зачисляемый в бюджеты субъектов Российской Федерации (за налоговые периоды, истекшие до 1 января 2016 года)</t>
  </si>
  <si>
    <t xml:space="preserve"> 000 1050105001 0000 110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</si>
  <si>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</si>
  <si>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</si>
  <si>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</si>
  <si>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</si>
  <si>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</si>
  <si>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</si>
  <si>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</si>
  <si>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</si>
  <si>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</si>
  <si>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</si>
  <si>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</si>
  <si>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</si>
  <si>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</si>
  <si>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</si>
  <si>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</si>
  <si>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</si>
  <si>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</si>
  <si>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</si>
  <si>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</si>
  <si>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</si>
  <si>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</si>
  <si>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</si>
  <si>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</si>
  <si>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</si>
  <si>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</si>
  <si>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</si>
  <si>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</si>
  <si>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</si>
  <si>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</si>
  <si>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</si>
  <si>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</si>
  <si>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</si>
  <si>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</si>
  <si>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</si>
  <si>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</si>
  <si>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</si>
  <si>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</si>
  <si>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</si>
  <si>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</si>
  <si>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</si>
  <si>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</si>
  <si>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</si>
  <si>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</si>
  <si>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</si>
  <si>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</si>
  <si>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</si>
  <si>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</si>
  <si>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</si>
  <si>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</si>
  <si>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муниципальных районов</t>
  </si>
  <si>
    <t xml:space="preserve"> 000 1130199505 0000 130</t>
  </si>
  <si>
    <t xml:space="preserve">  ДОХОДЫ ОТ ПРОДАЖИ МАТЕРИАЛЬНЫХ И НЕМАТЕРИАЛЬНЫХ АКТИВОВ</t>
  </si>
  <si>
    <t xml:space="preserve"> 000 1140000000 0000 000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</si>
  <si>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</si>
  <si>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</si>
  <si>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</si>
  <si>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</si>
  <si>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</si>
  <si>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</si>
  <si>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</si>
  <si>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</si>
  <si>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</si>
  <si>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</si>
  <si>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</si>
  <si>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</si>
  <si>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</si>
  <si>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</si>
  <si>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</si>
  <si>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</si>
  <si>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</si>
  <si>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</si>
  <si>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</si>
  <si>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</si>
  <si>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</si>
  <si>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</si>
  <si>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</si>
  <si>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</si>
  <si>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000 1160108001 0000 140</t>
  </si>
  <si>
    <t xml:space="preserve"> 000 1160108301 0000 140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</si>
  <si>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</si>
  <si>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000 1160109001 0000 140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</si>
  <si>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</si>
  <si>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</si>
  <si>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</si>
  <si>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</si>
  <si>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</si>
  <si>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</si>
  <si>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</si>
  <si>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</si>
  <si>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</si>
  <si>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</si>
  <si>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</si>
  <si>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</si>
  <si>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</si>
  <si>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</si>
  <si>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</si>
  <si>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</si>
  <si>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</si>
  <si>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</si>
  <si>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Платежи в целях возмещения причиненного ущерба (убытков)</t>
  </si>
  <si>
    <t xml:space="preserve"> 000 1161000000 0000 140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</si>
  <si>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</si>
  <si>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</si>
  <si>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</si>
  <si>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</si>
  <si>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</si>
  <si>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</si>
  <si>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000 1161105001 0000 140</t>
  </si>
  <si>
    <t xml:space="preserve">  ПРОЧИЕ НЕНАЛОГОВЫЕ ДОХОДЫ</t>
  </si>
  <si>
    <t xml:space="preserve"> 000 1170000000 0000 000</t>
  </si>
  <si>
    <t xml:space="preserve">  Прочие неналоговые доходы</t>
  </si>
  <si>
    <t xml:space="preserve"> 000 1170500000 0000 180</t>
  </si>
  <si>
    <t xml:space="preserve">  Прочие неналоговые доходы бюджетов муниципальных районов</t>
  </si>
  <si>
    <t xml:space="preserve"> 000 1170505005 0000 180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</si>
  <si>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</si>
  <si>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</si>
  <si>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</si>
  <si>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</si>
  <si>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</si>
  <si>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</si>
  <si>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</si>
  <si>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</si>
  <si>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</si>
  <si>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</si>
  <si>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</si>
  <si>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</si>
  <si>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</si>
  <si>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</si>
  <si>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</si>
  <si>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</si>
  <si>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</si>
  <si>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 000 2022004100 0000 150</t>
  </si>
  <si>
    <t xml:space="preserve">  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</si>
  <si>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 000 2022004105 0000 150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</si>
  <si>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</si>
  <si>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</si>
  <si>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</si>
  <si>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</si>
  <si>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</si>
  <si>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</si>
  <si>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</si>
  <si>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</si>
  <si>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подготовку проектов межевания земельных участков и на проведение кадастровых работ</t>
  </si>
  <si>
    <t xml:space="preserve"> 000 2022559900 0000 150</t>
  </si>
  <si>
    <t xml:space="preserve">  Субсидии бюджетам муниципальных районов на подготовку проектов межевания земельных участков и на проведение кадастровых работ</t>
  </si>
  <si>
    <t xml:space="preserve"> 000 2022559905 0000 150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</si>
  <si>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</si>
  <si>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</si>
  <si>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</si>
  <si>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</si>
  <si>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</si>
  <si>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</si>
  <si>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</si>
  <si>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</si>
  <si>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</si>
  <si>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</si>
  <si>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000 2023508200 0000 150</t>
  </si>
  <si>
    <t xml:space="preserve"> 000 2023508205 0000 150</t>
  </si>
  <si>
    <t xml:space="preserve">  Прочие субвенции</t>
  </si>
  <si>
    <t xml:space="preserve"> 000 2023999900 0000 150</t>
  </si>
  <si>
    <t xml:space="preserve">  Прочие субвенции бюджетам муниципальных районов</t>
  </si>
  <si>
    <t xml:space="preserve"> 000 2023999905 0000 150</t>
  </si>
  <si>
    <t xml:space="preserve">  Иные межбюджетные трансферты</t>
  </si>
  <si>
    <t xml:space="preserve"> 000 2024000000 0000 150</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</si>
  <si>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</si>
  <si>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</si>
  <si>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</si>
  <si>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</si>
  <si>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</si>
  <si>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</si>
  <si>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</si>
  <si>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</si>
  <si>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</si>
  <si>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</si>
  <si>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</si>
  <si>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</si>
  <si>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</si>
  <si>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</si>
  <si>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</si>
  <si>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</si>
  <si>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</si>
  <si>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</si>
  <si>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</si>
  <si>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</si>
  <si>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</si>
  <si>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</si>
  <si>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ЗАДОЛЖЕННОСТЬ И ПЕРЕРАСЧЕТЫ ПО ОТМЕНЕННЫМ НАЛОГАМ, СБОРАМ И ИНЫМ ОБЯЗАТЕЛЬНЫМ ПЛАТЕЖАМ</t>
  </si>
  <si>
    <t xml:space="preserve"> 000 1090000000 0000 000</t>
  </si>
  <si>
    <t xml:space="preserve">  Прочие налоги и сборы (по отмененным местным налогам и сборам)</t>
  </si>
  <si>
    <t xml:space="preserve"> 000 1090700000 0000 110</t>
  </si>
  <si>
    <t xml:space="preserve">  Прочие местные налоги и сборы</t>
  </si>
  <si>
    <t xml:space="preserve"> 000 1090705000 0000 110</t>
  </si>
  <si>
    <t xml:space="preserve">  Прочие местные налоги и сборы, мобилизуемые на территориях муниципальных районов</t>
  </si>
  <si>
    <t xml:space="preserve"> 000 1090705305 0000 110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</si>
  <si>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</si>
  <si>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</si>
  <si>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</si>
  <si>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</si>
  <si>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</si>
  <si>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</si>
  <si>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</si>
  <si>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Субсидии бюджетам на реализацию мероприятий по обеспечению жильем молодых семей</t>
  </si>
  <si>
    <t xml:space="preserve"> 000 2022549700 0000 150</t>
  </si>
  <si>
    <t xml:space="preserve">  Субсидии бюджетам муниципальных районов на реализацию мероприятий по обеспечению жильем молодых семей</t>
  </si>
  <si>
    <t xml:space="preserve"> 000 2022549705 0000 150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</si>
  <si>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</si>
  <si>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</si>
  <si>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</si>
  <si>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</si>
  <si>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</si>
  <si>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</si>
  <si>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</si>
  <si>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</si>
  <si>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</si>
  <si>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</si>
  <si>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</si>
  <si>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</si>
  <si>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4</t>
  </si>
  <si>
    <t>5</t>
  </si>
  <si>
    <t>6</t>
  </si>
  <si>
    <t>Исполнено за 1 квартал 2023г.</t>
  </si>
  <si>
    <t xml:space="preserve">000 1050101201 0000 110 </t>
  </si>
  <si>
    <t xml:space="preserve">  Налог, взимаемый с налогоплательщиков, выбравших в качестве объекта налогообложения доходы (за налоговые периоды, истекшие до 1 января 2011года)</t>
  </si>
  <si>
    <t>000 1050102201 0000 110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</si>
  <si>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</si>
  <si>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000 1050200002 0000 110</t>
  </si>
  <si>
    <t>Единый налог на вмененный доход для отдельных видов деятельности</t>
  </si>
  <si>
    <t>000 1050201002 0000 110</t>
  </si>
  <si>
    <t xml:space="preserve">000 1160200002 0000 140 </t>
  </si>
  <si>
    <t>Административные штрафы, установленные законами субъектов Российской Федерации об административных правонарушениях</t>
  </si>
  <si>
    <t>000 1160202002 0000 140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</si>
  <si>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</si>
  <si>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исполнения</t>
  </si>
  <si>
    <t>Аналитическая таблица по исполнению доходов бюджета Пестяковского муниципального района</t>
  </si>
  <si>
    <t>по кодам классификации доходов бюджета за 1 квартал 2024 года</t>
  </si>
  <si>
    <t>% от исполнения к 1 кв 2023г.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</si>
</sst>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b/>
      <sz val="8"/>
      <color rgb="FF000000"/>
      <name val="Arial"/>
      <family val="2"/>
      <charset val="204"/>
    </font>
    <font>
      <b/>
      <i/>
      <sz val="8"/>
      <color rgb="FF000000"/>
      <name val="Arial"/>
      <family val="2"/>
      <charset val="204"/>
    </font>
    <font>
      <sz val="11"/>
      <color rgb="FF000000"/>
      <name val="Times New Roman"/>
      <family val="1"/>
      <charset val="204"/>
    </font>
    <font>
      <sz val="11"/>
      <color rgb="FF000000"/>
      <name val="Arial"/>
      <family val="2"/>
      <charset val="204"/>
    </font>
    <font>
      <sz val="11"/>
      <color rgb="FF000000"/>
      <name val="Calibri"/>
      <family val="2"/>
      <charset val="204"/>
      <scheme val="minor"/>
    </font>
    <font>
      <sz val="10"/>
      <color rgb="FF000000"/>
      <name val="Arial"/>
      <family val="2"/>
      <charset val="204"/>
    </font>
    <font>
      <sz val="11"/>
      <name val="Calibri"/>
      <family val="2"/>
      <scheme val="minor"/>
    </font>
    <font>
      <b/>
      <sz val="12"/>
      <color rgb="FF000000"/>
      <name val="Times New Roman"/>
      <family val="1"/>
      <charset val="204"/>
    </font>
    <font>
      <sz val="8"/>
      <color rgb="FF000000"/>
      <name val="Times New Roman"/>
      <family val="1"/>
      <charset val="204"/>
    </font>
    <font>
      <sz val="8"/>
      <color rgb="FF000000"/>
      <name val="Calibri"/>
      <family val="2"/>
      <charset val="204"/>
      <scheme val="minor"/>
    </font>
    <font>
      <sz val="8"/>
      <name val="Calibri"/>
      <family val="2"/>
      <scheme val="minor"/>
    </font>
    <font>
      <sz val="8"/>
      <name val="Calibri"/>
      <family val="2"/>
      <charset val="204"/>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2">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38">
    <xf numFmtId="0" fontId="0" fillId="0" borderId="0" xfId="0"/>
    <xf numFmtId="0" fontId="0" fillId="0" borderId="0" xfId="0" applyProtection="1">
      <protection locked="0"/>
    </xf>
    <xf numFmtId="49" fontId="7" fillId="0" borderId="27" xfId="35" applyNumberFormat="1" applyBorder="1" applyProtection="1">
      <alignment horizontal="center" vertical="center" wrapText="1"/>
    </xf>
    <xf numFmtId="4" fontId="7" fillId="0" borderId="60" xfId="42" applyNumberFormat="1" applyBorder="1" applyProtection="1">
      <alignment horizontal="right"/>
    </xf>
    <xf numFmtId="0" fontId="7" fillId="0" borderId="60" xfId="53" applyNumberFormat="1" applyBorder="1" applyProtection="1">
      <alignment horizontal="left" wrapText="1" indent="2"/>
    </xf>
    <xf numFmtId="49" fontId="7" fillId="0" borderId="60" xfId="54" applyNumberFormat="1" applyBorder="1" applyProtection="1">
      <alignment horizontal="center"/>
    </xf>
    <xf numFmtId="49" fontId="7" fillId="0" borderId="60" xfId="55" applyNumberFormat="1" applyBorder="1" applyProtection="1">
      <alignment horizontal="center"/>
    </xf>
    <xf numFmtId="0" fontId="0" fillId="0" borderId="1" xfId="0" applyBorder="1" applyProtection="1">
      <protection locked="0"/>
    </xf>
    <xf numFmtId="0" fontId="7" fillId="0" borderId="60" xfId="39" applyNumberFormat="1" applyBorder="1" applyProtection="1">
      <alignment horizontal="left" wrapText="1"/>
    </xf>
    <xf numFmtId="49" fontId="7" fillId="0" borderId="60" xfId="40" applyNumberFormat="1" applyBorder="1" applyProtection="1">
      <alignment horizontal="center" wrapText="1"/>
    </xf>
    <xf numFmtId="49" fontId="7" fillId="0" borderId="60" xfId="41" applyNumberFormat="1" applyBorder="1" applyProtection="1">
      <alignment horizontal="center"/>
    </xf>
    <xf numFmtId="0" fontId="7" fillId="0" borderId="60" xfId="46" applyNumberFormat="1" applyBorder="1" applyProtection="1">
      <alignment horizontal="left" wrapText="1" indent="1"/>
    </xf>
    <xf numFmtId="49" fontId="7" fillId="0" borderId="60" xfId="47" applyNumberFormat="1" applyBorder="1" applyProtection="1">
      <alignment horizontal="center" wrapText="1"/>
    </xf>
    <xf numFmtId="49" fontId="7" fillId="0" borderId="60" xfId="48" applyNumberFormat="1" applyBorder="1" applyProtection="1">
      <alignment horizontal="center"/>
    </xf>
    <xf numFmtId="0" fontId="0" fillId="0" borderId="0" xfId="0" applyAlignment="1">
      <alignment wrapText="1"/>
    </xf>
    <xf numFmtId="49" fontId="7" fillId="0" borderId="16" xfId="35" applyNumberFormat="1" applyProtection="1">
      <alignment horizontal="center" vertical="center" wrapText="1"/>
    </xf>
    <xf numFmtId="49" fontId="7" fillId="0" borderId="16" xfId="35">
      <alignment horizontal="center" vertical="center" wrapText="1"/>
    </xf>
    <xf numFmtId="4" fontId="7" fillId="0" borderId="61" xfId="42" applyNumberFormat="1" applyBorder="1" applyProtection="1">
      <alignment horizontal="right"/>
    </xf>
    <xf numFmtId="49" fontId="7" fillId="0" borderId="61" xfId="48" applyNumberFormat="1" applyBorder="1" applyProtection="1">
      <alignment horizontal="center"/>
    </xf>
    <xf numFmtId="49" fontId="7" fillId="0" borderId="24" xfId="35" applyBorder="1">
      <alignment horizontal="center" vertical="center" wrapText="1"/>
    </xf>
    <xf numFmtId="49" fontId="7" fillId="0" borderId="52" xfId="37" applyNumberFormat="1" applyBorder="1" applyProtection="1">
      <alignment horizontal="center" vertical="center" wrapText="1"/>
    </xf>
    <xf numFmtId="49" fontId="7" fillId="0" borderId="29" xfId="38" applyNumberFormat="1" applyBorder="1" applyProtection="1">
      <alignment horizontal="center" vertical="center" wrapText="1"/>
    </xf>
    <xf numFmtId="49" fontId="7" fillId="0" borderId="60" xfId="35" applyBorder="1">
      <alignment horizontal="center" vertical="center" wrapText="1"/>
    </xf>
    <xf numFmtId="0" fontId="5" fillId="0" borderId="60" xfId="7" applyNumberFormat="1" applyBorder="1" applyProtection="1"/>
    <xf numFmtId="49" fontId="7" fillId="0" borderId="60" xfId="37" applyNumberFormat="1" applyBorder="1" applyProtection="1">
      <alignment horizontal="center" vertical="center" wrapText="1"/>
    </xf>
    <xf numFmtId="49" fontId="7" fillId="0" borderId="60" xfId="38" applyNumberFormat="1" applyBorder="1" applyProtection="1">
      <alignment horizontal="center" vertical="center" wrapText="1"/>
    </xf>
    <xf numFmtId="4" fontId="7" fillId="0" borderId="60" xfId="45" applyNumberFormat="1" applyFont="1" applyBorder="1" applyProtection="1">
      <alignment horizontal="right"/>
    </xf>
    <xf numFmtId="0" fontId="18" fillId="0" borderId="60" xfId="0" applyFont="1" applyBorder="1" applyAlignment="1">
      <alignment horizontal="center" vertical="center"/>
    </xf>
    <xf numFmtId="2" fontId="19" fillId="0" borderId="60" xfId="7" applyNumberFormat="1" applyFont="1" applyBorder="1" applyProtection="1"/>
    <xf numFmtId="0" fontId="18" fillId="0" borderId="60" xfId="0" applyFont="1" applyBorder="1" applyAlignment="1">
      <alignment horizontal="center"/>
    </xf>
    <xf numFmtId="0" fontId="0" fillId="0" borderId="61" xfId="0" applyBorder="1" applyProtection="1">
      <protection locked="0"/>
    </xf>
    <xf numFmtId="2" fontId="20" fillId="0" borderId="61" xfId="0" applyNumberFormat="1" applyFont="1" applyBorder="1" applyProtection="1">
      <protection locked="0"/>
    </xf>
    <xf numFmtId="4" fontId="0" fillId="0" borderId="1" xfId="0" applyNumberFormat="1" applyBorder="1" applyProtection="1">
      <protection locked="0"/>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wrapText="1"/>
    </xf>
    <xf numFmtId="0" fontId="19" fillId="0" borderId="60" xfId="7" applyNumberFormat="1" applyFont="1" applyBorder="1" applyProtection="1"/>
    <xf numFmtId="2" fontId="21" fillId="0" borderId="61" xfId="0" applyNumberFormat="1" applyFont="1" applyBorder="1" applyAlignment="1" applyProtection="1">
      <alignment wrapText="1"/>
      <protection locked="0"/>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3"/>
  <sheetViews>
    <sheetView tabSelected="1" view="pageBreakPreview" zoomScaleNormal="90" zoomScaleSheetLayoutView="100" zoomScalePageLayoutView="70" workbookViewId="0">
      <selection activeCell="G9" sqref="G9"/>
    </sheetView>
  </sheetViews>
  <sheetFormatPr defaultRowHeight="15" x14ac:dyDescent="0.25"/>
  <cols>
    <col min="1" max="1" width="45.5703125" style="1" customWidth="1"/>
    <col min="2" max="2" width="7.42578125" style="1" customWidth="1"/>
    <col min="3" max="3" width="21.85546875" style="1" customWidth="1"/>
    <col min="4" max="5" width="18.7109375" style="1" customWidth="1"/>
    <col min="6" max="6" width="16" style="1" customWidth="1"/>
    <col min="7" max="7" width="13.28515625" style="1" customWidth="1"/>
    <col min="8" max="8" width="14.42578125" style="7" customWidth="1"/>
    <col min="9" max="9" width="15" style="7" customWidth="1"/>
    <col min="10" max="16384" width="9.140625" style="1"/>
  </cols>
  <sheetData>
    <row r="2" spans="1:9" ht="35.25" customHeight="1" x14ac:dyDescent="0.25">
      <c r="A2" s="33" t="s">
        <v>284</v>
      </c>
      <c r="B2" s="14"/>
      <c r="C2" s="14"/>
      <c r="D2" s="14"/>
      <c r="E2" s="14"/>
      <c r="F2" s="14"/>
      <c r="G2" s="14"/>
      <c r="H2" s="14"/>
    </row>
    <row r="3" spans="1:9" ht="24.75" customHeight="1" x14ac:dyDescent="0.25">
      <c r="A3" s="34" t="s">
        <v>285</v>
      </c>
      <c r="B3" s="35"/>
      <c r="C3" s="35"/>
      <c r="D3" s="35"/>
      <c r="E3" s="35"/>
      <c r="F3" s="35"/>
      <c r="G3" s="35"/>
      <c r="H3" s="35"/>
    </row>
    <row r="4" spans="1:9" ht="11.45" customHeight="1" x14ac:dyDescent="0.25">
      <c r="A4" s="15" t="s">
        <v>0</v>
      </c>
      <c r="B4" s="15" t="s">
        <v>1</v>
      </c>
      <c r="C4" s="15" t="s">
        <v>2</v>
      </c>
      <c r="D4" s="19"/>
      <c r="E4" s="22"/>
      <c r="F4" s="22"/>
      <c r="G4" s="23"/>
      <c r="H4" s="30"/>
    </row>
    <row r="5" spans="1:9" ht="53.25" customHeight="1" x14ac:dyDescent="0.25">
      <c r="A5" s="16"/>
      <c r="B5" s="16"/>
      <c r="C5" s="16"/>
      <c r="D5" s="20" t="s">
        <v>3</v>
      </c>
      <c r="E5" s="24" t="s">
        <v>4</v>
      </c>
      <c r="F5" s="24" t="s">
        <v>271</v>
      </c>
      <c r="G5" s="36" t="s">
        <v>283</v>
      </c>
      <c r="H5" s="37" t="s">
        <v>286</v>
      </c>
    </row>
    <row r="6" spans="1:9" ht="11.45" customHeight="1" x14ac:dyDescent="0.25">
      <c r="A6" s="2" t="s">
        <v>5</v>
      </c>
      <c r="B6" s="2" t="s">
        <v>6</v>
      </c>
      <c r="C6" s="2" t="s">
        <v>7</v>
      </c>
      <c r="D6" s="21" t="s">
        <v>268</v>
      </c>
      <c r="E6" s="25" t="s">
        <v>269</v>
      </c>
      <c r="F6" s="25" t="s">
        <v>270</v>
      </c>
      <c r="G6" s="23"/>
      <c r="H6" s="30"/>
    </row>
    <row r="7" spans="1:9" ht="21.75" customHeight="1" x14ac:dyDescent="0.25">
      <c r="A7" s="8" t="s">
        <v>8</v>
      </c>
      <c r="B7" s="9" t="s">
        <v>9</v>
      </c>
      <c r="C7" s="10" t="s">
        <v>10</v>
      </c>
      <c r="D7" s="17">
        <v>179508157.80000001</v>
      </c>
      <c r="E7" s="3">
        <v>34317870.07</v>
      </c>
      <c r="F7" s="29">
        <v>31527103.27</v>
      </c>
      <c r="G7" s="28">
        <f>E7/D7*100</f>
        <v>19.117721718383095</v>
      </c>
      <c r="H7" s="31">
        <f>E7/F7*100</f>
        <v>108.85196072756736</v>
      </c>
    </row>
    <row r="8" spans="1:9" ht="15" customHeight="1" x14ac:dyDescent="0.25">
      <c r="A8" s="11" t="s">
        <v>11</v>
      </c>
      <c r="B8" s="12"/>
      <c r="C8" s="13"/>
      <c r="D8" s="18"/>
      <c r="E8" s="13"/>
      <c r="F8" s="27"/>
      <c r="G8" s="28"/>
      <c r="H8" s="31"/>
    </row>
    <row r="9" spans="1:9" x14ac:dyDescent="0.25">
      <c r="A9" s="4" t="s">
        <v>12</v>
      </c>
      <c r="B9" s="5" t="s">
        <v>9</v>
      </c>
      <c r="C9" s="6" t="s">
        <v>13</v>
      </c>
      <c r="D9" s="17">
        <v>22440644.82</v>
      </c>
      <c r="E9" s="3">
        <v>5333379.45</v>
      </c>
      <c r="F9" s="27">
        <v>4112417.63</v>
      </c>
      <c r="G9" s="28">
        <f t="shared" ref="G9:G71" si="0">E9/D9*100</f>
        <v>23.766605161214795</v>
      </c>
      <c r="H9" s="31">
        <f t="shared" ref="H9:H71" si="1">E9/F9*100</f>
        <v>129.68963587484669</v>
      </c>
      <c r="I9" s="32"/>
    </row>
    <row r="10" spans="1:9" x14ac:dyDescent="0.25">
      <c r="A10" s="4" t="s">
        <v>14</v>
      </c>
      <c r="B10" s="5" t="s">
        <v>9</v>
      </c>
      <c r="C10" s="6" t="s">
        <v>15</v>
      </c>
      <c r="D10" s="17">
        <v>11749900</v>
      </c>
      <c r="E10" s="3">
        <v>2756497.96</v>
      </c>
      <c r="F10" s="27">
        <v>1922512.07</v>
      </c>
      <c r="G10" s="28">
        <f t="shared" si="0"/>
        <v>23.459756763887352</v>
      </c>
      <c r="H10" s="31">
        <f t="shared" si="1"/>
        <v>143.38000801212135</v>
      </c>
      <c r="I10" s="32"/>
    </row>
    <row r="11" spans="1:9" x14ac:dyDescent="0.25">
      <c r="A11" s="4" t="s">
        <v>16</v>
      </c>
      <c r="B11" s="5" t="s">
        <v>9</v>
      </c>
      <c r="C11" s="6" t="s">
        <v>17</v>
      </c>
      <c r="D11" s="17">
        <v>11749900</v>
      </c>
      <c r="E11" s="3">
        <v>2756497.96</v>
      </c>
      <c r="F11" s="27">
        <v>1922512.07</v>
      </c>
      <c r="G11" s="28">
        <f t="shared" si="0"/>
        <v>23.459756763887352</v>
      </c>
      <c r="H11" s="31">
        <f t="shared" si="1"/>
        <v>143.38000801212135</v>
      </c>
    </row>
    <row r="12" spans="1:9" ht="102.75" customHeight="1" x14ac:dyDescent="0.25">
      <c r="A12" s="4" t="s">
        <v>231</v>
      </c>
      <c r="B12" s="5" t="s">
        <v>9</v>
      </c>
      <c r="C12" s="6" t="s">
        <v>18</v>
      </c>
      <c r="D12" s="17">
        <v>11545350</v>
      </c>
      <c r="E12" s="3">
        <v>2528125.4500000002</v>
      </c>
      <c r="F12" s="29">
        <v>1877787.01</v>
      </c>
      <c r="G12" s="28">
        <f t="shared" si="0"/>
        <v>21.897347850000219</v>
      </c>
      <c r="H12" s="31">
        <f t="shared" si="1"/>
        <v>134.63323777066708</v>
      </c>
    </row>
    <row r="13" spans="1:9" ht="84" customHeight="1" x14ac:dyDescent="0.25">
      <c r="A13" s="4" t="s">
        <v>232</v>
      </c>
      <c r="B13" s="5" t="s">
        <v>9</v>
      </c>
      <c r="C13" s="6" t="s">
        <v>19</v>
      </c>
      <c r="D13" s="17">
        <v>82050</v>
      </c>
      <c r="E13" s="3">
        <v>191202.51</v>
      </c>
      <c r="F13" s="26">
        <v>32600.06</v>
      </c>
      <c r="G13" s="28">
        <f t="shared" si="0"/>
        <v>233.03170018281537</v>
      </c>
      <c r="H13" s="31">
        <f t="shared" si="1"/>
        <v>586.50968740548331</v>
      </c>
    </row>
    <row r="14" spans="1:9" ht="77.25" customHeight="1" x14ac:dyDescent="0.25">
      <c r="A14" s="4" t="s">
        <v>20</v>
      </c>
      <c r="B14" s="5" t="s">
        <v>9</v>
      </c>
      <c r="C14" s="6" t="s">
        <v>21</v>
      </c>
      <c r="D14" s="17">
        <v>122500</v>
      </c>
      <c r="E14" s="3">
        <v>37170</v>
      </c>
      <c r="F14" s="26">
        <v>12125</v>
      </c>
      <c r="G14" s="28">
        <f t="shared" si="0"/>
        <v>30.342857142857145</v>
      </c>
      <c r="H14" s="31">
        <f t="shared" si="1"/>
        <v>306.55670103092785</v>
      </c>
    </row>
    <row r="15" spans="1:9" ht="34.5" customHeight="1" x14ac:dyDescent="0.25">
      <c r="A15" s="4" t="s">
        <v>22</v>
      </c>
      <c r="B15" s="5" t="s">
        <v>9</v>
      </c>
      <c r="C15" s="6" t="s">
        <v>23</v>
      </c>
      <c r="D15" s="17">
        <v>5850647.8200000003</v>
      </c>
      <c r="E15" s="3">
        <v>1487854.08</v>
      </c>
      <c r="F15" s="26">
        <v>1350002.7</v>
      </c>
      <c r="G15" s="28">
        <f t="shared" si="0"/>
        <v>25.430586932850112</v>
      </c>
      <c r="H15" s="31">
        <f t="shared" si="1"/>
        <v>110.21119291094752</v>
      </c>
    </row>
    <row r="16" spans="1:9" ht="23.25" x14ac:dyDescent="0.25">
      <c r="A16" s="4" t="s">
        <v>24</v>
      </c>
      <c r="B16" s="5" t="s">
        <v>9</v>
      </c>
      <c r="C16" s="6" t="s">
        <v>25</v>
      </c>
      <c r="D16" s="17">
        <v>5850647.8200000003</v>
      </c>
      <c r="E16" s="3">
        <v>1487854.08</v>
      </c>
      <c r="F16" s="26">
        <v>1350002.7</v>
      </c>
      <c r="G16" s="28">
        <f t="shared" si="0"/>
        <v>25.430586932850112</v>
      </c>
      <c r="H16" s="31">
        <f t="shared" si="1"/>
        <v>110.21119291094752</v>
      </c>
    </row>
    <row r="17" spans="1:8" ht="68.25" customHeight="1" x14ac:dyDescent="0.25">
      <c r="A17" s="4" t="s">
        <v>26</v>
      </c>
      <c r="B17" s="5" t="s">
        <v>9</v>
      </c>
      <c r="C17" s="6" t="s">
        <v>27</v>
      </c>
      <c r="D17" s="17">
        <v>3051356.09</v>
      </c>
      <c r="E17" s="3">
        <v>729469.83</v>
      </c>
      <c r="F17" s="26">
        <v>694008.98</v>
      </c>
      <c r="G17" s="28">
        <f t="shared" si="0"/>
        <v>23.906414344449718</v>
      </c>
      <c r="H17" s="31">
        <f t="shared" si="1"/>
        <v>105.10956644970213</v>
      </c>
    </row>
    <row r="18" spans="1:8" ht="111" customHeight="1" x14ac:dyDescent="0.25">
      <c r="A18" s="4" t="s">
        <v>233</v>
      </c>
      <c r="B18" s="5" t="s">
        <v>9</v>
      </c>
      <c r="C18" s="6" t="s">
        <v>28</v>
      </c>
      <c r="D18" s="17">
        <v>3051356.09</v>
      </c>
      <c r="E18" s="3">
        <v>729469.83</v>
      </c>
      <c r="F18" s="26">
        <v>694008.98</v>
      </c>
      <c r="G18" s="28">
        <f t="shared" si="0"/>
        <v>23.906414344449718</v>
      </c>
      <c r="H18" s="31">
        <f t="shared" si="1"/>
        <v>105.10956644970213</v>
      </c>
    </row>
    <row r="19" spans="1:8" ht="86.25" customHeight="1" x14ac:dyDescent="0.25">
      <c r="A19" s="4" t="s">
        <v>29</v>
      </c>
      <c r="B19" s="5" t="s">
        <v>9</v>
      </c>
      <c r="C19" s="6" t="s">
        <v>30</v>
      </c>
      <c r="D19" s="17">
        <v>14538.7</v>
      </c>
      <c r="E19" s="3">
        <v>3837.91</v>
      </c>
      <c r="F19" s="26">
        <v>2848.31</v>
      </c>
      <c r="G19" s="28">
        <f t="shared" si="0"/>
        <v>26.397889770061973</v>
      </c>
      <c r="H19" s="31">
        <f t="shared" si="1"/>
        <v>134.74340924969545</v>
      </c>
    </row>
    <row r="20" spans="1:8" ht="117" customHeight="1" x14ac:dyDescent="0.25">
      <c r="A20" s="4" t="s">
        <v>234</v>
      </c>
      <c r="B20" s="5" t="s">
        <v>9</v>
      </c>
      <c r="C20" s="6" t="s">
        <v>31</v>
      </c>
      <c r="D20" s="17">
        <v>14538.7</v>
      </c>
      <c r="E20" s="3">
        <v>3837.91</v>
      </c>
      <c r="F20" s="26">
        <v>2848.31</v>
      </c>
      <c r="G20" s="28">
        <f t="shared" si="0"/>
        <v>26.397889770061973</v>
      </c>
      <c r="H20" s="31">
        <f t="shared" si="1"/>
        <v>134.74340924969545</v>
      </c>
    </row>
    <row r="21" spans="1:8" ht="67.5" customHeight="1" x14ac:dyDescent="0.25">
      <c r="A21" s="4" t="s">
        <v>32</v>
      </c>
      <c r="B21" s="5" t="s">
        <v>9</v>
      </c>
      <c r="C21" s="6" t="s">
        <v>33</v>
      </c>
      <c r="D21" s="17">
        <v>3163913.61</v>
      </c>
      <c r="E21" s="3">
        <v>831994.09</v>
      </c>
      <c r="F21" s="26">
        <v>742079.05</v>
      </c>
      <c r="G21" s="28">
        <f t="shared" si="0"/>
        <v>26.296359273855142</v>
      </c>
      <c r="H21" s="31">
        <f t="shared" si="1"/>
        <v>112.11663905617601</v>
      </c>
    </row>
    <row r="22" spans="1:8" ht="102" x14ac:dyDescent="0.25">
      <c r="A22" s="4" t="s">
        <v>235</v>
      </c>
      <c r="B22" s="5" t="s">
        <v>9</v>
      </c>
      <c r="C22" s="6" t="s">
        <v>34</v>
      </c>
      <c r="D22" s="17">
        <v>3163913.61</v>
      </c>
      <c r="E22" s="3">
        <v>831994.09</v>
      </c>
      <c r="F22" s="26">
        <v>742079.05</v>
      </c>
      <c r="G22" s="28">
        <f t="shared" si="0"/>
        <v>26.296359273855142</v>
      </c>
      <c r="H22" s="31">
        <f t="shared" si="1"/>
        <v>112.11663905617601</v>
      </c>
    </row>
    <row r="23" spans="1:8" ht="77.25" customHeight="1" x14ac:dyDescent="0.25">
      <c r="A23" s="4" t="s">
        <v>35</v>
      </c>
      <c r="B23" s="5" t="s">
        <v>9</v>
      </c>
      <c r="C23" s="6" t="s">
        <v>36</v>
      </c>
      <c r="D23" s="17">
        <v>-379160.58</v>
      </c>
      <c r="E23" s="3">
        <v>-77447.75</v>
      </c>
      <c r="F23" s="26">
        <v>-88933.64</v>
      </c>
      <c r="G23" s="28">
        <f t="shared" si="0"/>
        <v>20.426108114931147</v>
      </c>
      <c r="H23" s="31">
        <f t="shared" si="1"/>
        <v>87.084875869243632</v>
      </c>
    </row>
    <row r="24" spans="1:8" ht="114" customHeight="1" x14ac:dyDescent="0.25">
      <c r="A24" s="4" t="s">
        <v>236</v>
      </c>
      <c r="B24" s="5" t="s">
        <v>9</v>
      </c>
      <c r="C24" s="6" t="s">
        <v>37</v>
      </c>
      <c r="D24" s="17">
        <v>-379160.58</v>
      </c>
      <c r="E24" s="3">
        <v>-77447.75</v>
      </c>
      <c r="F24" s="26">
        <v>-88933.64</v>
      </c>
      <c r="G24" s="28">
        <f t="shared" si="0"/>
        <v>20.426108114931147</v>
      </c>
      <c r="H24" s="31">
        <f t="shared" si="1"/>
        <v>87.084875869243632</v>
      </c>
    </row>
    <row r="25" spans="1:8" x14ac:dyDescent="0.25">
      <c r="A25" s="4" t="s">
        <v>38</v>
      </c>
      <c r="B25" s="5" t="s">
        <v>9</v>
      </c>
      <c r="C25" s="6" t="s">
        <v>39</v>
      </c>
      <c r="D25" s="17">
        <v>1564800</v>
      </c>
      <c r="E25" s="3">
        <v>407451.44</v>
      </c>
      <c r="F25" s="26">
        <v>91631.75</v>
      </c>
      <c r="G25" s="28">
        <f t="shared" si="0"/>
        <v>26.038563394683027</v>
      </c>
      <c r="H25" s="31">
        <f t="shared" si="1"/>
        <v>444.66185574323316</v>
      </c>
    </row>
    <row r="26" spans="1:8" ht="23.25" x14ac:dyDescent="0.25">
      <c r="A26" s="4" t="s">
        <v>40</v>
      </c>
      <c r="B26" s="5" t="s">
        <v>9</v>
      </c>
      <c r="C26" s="6" t="s">
        <v>41</v>
      </c>
      <c r="D26" s="17">
        <v>1169000</v>
      </c>
      <c r="E26" s="3">
        <v>212984.44</v>
      </c>
      <c r="F26" s="26">
        <v>161496.95000000001</v>
      </c>
      <c r="G26" s="28">
        <f t="shared" si="0"/>
        <v>18.219370402053038</v>
      </c>
      <c r="H26" s="31">
        <f t="shared" si="1"/>
        <v>131.88140085617715</v>
      </c>
    </row>
    <row r="27" spans="1:8" ht="34.5" x14ac:dyDescent="0.25">
      <c r="A27" s="4" t="s">
        <v>42</v>
      </c>
      <c r="B27" s="5" t="s">
        <v>9</v>
      </c>
      <c r="C27" s="6" t="s">
        <v>43</v>
      </c>
      <c r="D27" s="17">
        <v>577000</v>
      </c>
      <c r="E27" s="3">
        <v>71917.42</v>
      </c>
      <c r="F27" s="26">
        <v>43397.1</v>
      </c>
      <c r="G27" s="28">
        <f t="shared" si="0"/>
        <v>12.464024263431542</v>
      </c>
      <c r="H27" s="31">
        <f t="shared" si="1"/>
        <v>165.71941443091819</v>
      </c>
    </row>
    <row r="28" spans="1:8" ht="34.5" x14ac:dyDescent="0.25">
      <c r="A28" s="4" t="s">
        <v>42</v>
      </c>
      <c r="B28" s="5" t="s">
        <v>9</v>
      </c>
      <c r="C28" s="6" t="s">
        <v>44</v>
      </c>
      <c r="D28" s="17">
        <v>577000</v>
      </c>
      <c r="E28" s="3">
        <v>71917.42</v>
      </c>
      <c r="F28" s="26">
        <v>43444.04</v>
      </c>
      <c r="G28" s="28">
        <f t="shared" si="0"/>
        <v>12.464024263431542</v>
      </c>
      <c r="H28" s="31">
        <f t="shared" si="1"/>
        <v>165.54035950616012</v>
      </c>
    </row>
    <row r="29" spans="1:8" ht="45.75" x14ac:dyDescent="0.25">
      <c r="A29" s="4" t="s">
        <v>273</v>
      </c>
      <c r="B29" s="5" t="s">
        <v>9</v>
      </c>
      <c r="C29" s="6" t="s">
        <v>272</v>
      </c>
      <c r="D29" s="17">
        <v>0</v>
      </c>
      <c r="E29" s="3">
        <v>0</v>
      </c>
      <c r="F29" s="26">
        <v>-46.94</v>
      </c>
      <c r="G29" s="28"/>
      <c r="H29" s="31">
        <f t="shared" si="1"/>
        <v>0</v>
      </c>
    </row>
    <row r="30" spans="1:8" ht="34.5" x14ac:dyDescent="0.25">
      <c r="A30" s="4" t="s">
        <v>45</v>
      </c>
      <c r="B30" s="5" t="s">
        <v>9</v>
      </c>
      <c r="C30" s="6" t="s">
        <v>46</v>
      </c>
      <c r="D30" s="17">
        <v>592000</v>
      </c>
      <c r="E30" s="3">
        <v>141059.96</v>
      </c>
      <c r="F30" s="26">
        <v>118107.34</v>
      </c>
      <c r="G30" s="28">
        <f t="shared" si="0"/>
        <v>23.827695945945944</v>
      </c>
      <c r="H30" s="31">
        <f t="shared" si="1"/>
        <v>119.43369480677492</v>
      </c>
    </row>
    <row r="31" spans="1:8" ht="57.75" customHeight="1" x14ac:dyDescent="0.25">
      <c r="A31" s="4" t="s">
        <v>47</v>
      </c>
      <c r="B31" s="5" t="s">
        <v>9</v>
      </c>
      <c r="C31" s="6" t="s">
        <v>48</v>
      </c>
      <c r="D31" s="17">
        <v>592000</v>
      </c>
      <c r="E31" s="3">
        <v>141059.96</v>
      </c>
      <c r="F31" s="26">
        <v>118107.24</v>
      </c>
      <c r="G31" s="28">
        <f t="shared" si="0"/>
        <v>23.827695945945944</v>
      </c>
      <c r="H31" s="31">
        <f t="shared" si="1"/>
        <v>119.43379592986847</v>
      </c>
    </row>
    <row r="32" spans="1:8" ht="57.75" customHeight="1" x14ac:dyDescent="0.25">
      <c r="A32" s="4" t="s">
        <v>275</v>
      </c>
      <c r="B32" s="5" t="s">
        <v>9</v>
      </c>
      <c r="C32" s="6" t="s">
        <v>274</v>
      </c>
      <c r="D32" s="17">
        <v>0</v>
      </c>
      <c r="E32" s="3">
        <v>0</v>
      </c>
      <c r="F32" s="26">
        <v>0.1</v>
      </c>
      <c r="G32" s="28"/>
      <c r="H32" s="31">
        <f t="shared" si="1"/>
        <v>0</v>
      </c>
    </row>
    <row r="33" spans="1:8" ht="34.5" x14ac:dyDescent="0.25">
      <c r="A33" s="4" t="s">
        <v>49</v>
      </c>
      <c r="B33" s="5" t="s">
        <v>9</v>
      </c>
      <c r="C33" s="6" t="s">
        <v>50</v>
      </c>
      <c r="D33" s="17">
        <v>0</v>
      </c>
      <c r="E33" s="3">
        <v>7.06</v>
      </c>
      <c r="F33" s="26">
        <v>-7.49</v>
      </c>
      <c r="G33" s="28"/>
      <c r="H33" s="31">
        <f t="shared" si="1"/>
        <v>-94.259012016021344</v>
      </c>
    </row>
    <row r="34" spans="1:8" ht="23.25" x14ac:dyDescent="0.25">
      <c r="A34" s="4" t="s">
        <v>277</v>
      </c>
      <c r="B34" s="5" t="s">
        <v>9</v>
      </c>
      <c r="C34" s="6" t="s">
        <v>276</v>
      </c>
      <c r="D34" s="17"/>
      <c r="E34" s="3"/>
      <c r="F34" s="26">
        <v>-7342.25</v>
      </c>
      <c r="G34" s="28"/>
      <c r="H34" s="31">
        <f t="shared" si="1"/>
        <v>0</v>
      </c>
    </row>
    <row r="35" spans="1:8" ht="23.25" x14ac:dyDescent="0.25">
      <c r="A35" s="4" t="s">
        <v>277</v>
      </c>
      <c r="B35" s="5" t="s">
        <v>9</v>
      </c>
      <c r="C35" s="6" t="s">
        <v>278</v>
      </c>
      <c r="D35" s="17"/>
      <c r="E35" s="3"/>
      <c r="F35" s="26">
        <v>-7342.25</v>
      </c>
      <c r="G35" s="28"/>
      <c r="H35" s="31">
        <f t="shared" si="1"/>
        <v>0</v>
      </c>
    </row>
    <row r="36" spans="1:8" x14ac:dyDescent="0.25">
      <c r="A36" s="4" t="s">
        <v>51</v>
      </c>
      <c r="B36" s="5" t="s">
        <v>9</v>
      </c>
      <c r="C36" s="6" t="s">
        <v>52</v>
      </c>
      <c r="D36" s="17">
        <v>9800</v>
      </c>
      <c r="E36" s="3">
        <v>0</v>
      </c>
      <c r="F36" s="26"/>
      <c r="G36" s="28">
        <f t="shared" si="0"/>
        <v>0</v>
      </c>
      <c r="H36" s="31"/>
    </row>
    <row r="37" spans="1:8" x14ac:dyDescent="0.25">
      <c r="A37" s="4" t="s">
        <v>51</v>
      </c>
      <c r="B37" s="5" t="s">
        <v>9</v>
      </c>
      <c r="C37" s="6" t="s">
        <v>53</v>
      </c>
      <c r="D37" s="17">
        <v>9800</v>
      </c>
      <c r="E37" s="3">
        <v>0</v>
      </c>
      <c r="F37" s="26"/>
      <c r="G37" s="28">
        <f t="shared" si="0"/>
        <v>0</v>
      </c>
      <c r="H37" s="31"/>
    </row>
    <row r="38" spans="1:8" ht="23.25" x14ac:dyDescent="0.25">
      <c r="A38" s="4" t="s">
        <v>54</v>
      </c>
      <c r="B38" s="5" t="s">
        <v>9</v>
      </c>
      <c r="C38" s="6" t="s">
        <v>55</v>
      </c>
      <c r="D38" s="17">
        <v>386000</v>
      </c>
      <c r="E38" s="3">
        <v>194467</v>
      </c>
      <c r="F38" s="26">
        <v>-62522.95</v>
      </c>
      <c r="G38" s="28">
        <f t="shared" si="0"/>
        <v>50.380051813471503</v>
      </c>
      <c r="H38" s="31">
        <f t="shared" si="1"/>
        <v>-311.03298868655429</v>
      </c>
    </row>
    <row r="39" spans="1:8" ht="34.5" x14ac:dyDescent="0.25">
      <c r="A39" s="4" t="s">
        <v>56</v>
      </c>
      <c r="B39" s="5" t="s">
        <v>9</v>
      </c>
      <c r="C39" s="6" t="s">
        <v>57</v>
      </c>
      <c r="D39" s="17">
        <v>386000</v>
      </c>
      <c r="E39" s="3">
        <v>194467</v>
      </c>
      <c r="F39" s="26">
        <v>-62522.95</v>
      </c>
      <c r="G39" s="28">
        <f t="shared" si="0"/>
        <v>50.380051813471503</v>
      </c>
      <c r="H39" s="31">
        <f t="shared" si="1"/>
        <v>-311.03298868655429</v>
      </c>
    </row>
    <row r="40" spans="1:8" x14ac:dyDescent="0.25">
      <c r="A40" s="4" t="s">
        <v>58</v>
      </c>
      <c r="B40" s="5" t="s">
        <v>9</v>
      </c>
      <c r="C40" s="6" t="s">
        <v>59</v>
      </c>
      <c r="D40" s="17">
        <v>385000</v>
      </c>
      <c r="E40" s="3">
        <v>100277.86</v>
      </c>
      <c r="F40" s="26">
        <v>94928.47</v>
      </c>
      <c r="G40" s="28">
        <f t="shared" si="0"/>
        <v>26.046197402597404</v>
      </c>
      <c r="H40" s="31">
        <f t="shared" si="1"/>
        <v>105.63517983593331</v>
      </c>
    </row>
    <row r="41" spans="1:8" ht="34.5" customHeight="1" x14ac:dyDescent="0.25">
      <c r="A41" s="4" t="s">
        <v>60</v>
      </c>
      <c r="B41" s="5" t="s">
        <v>9</v>
      </c>
      <c r="C41" s="6" t="s">
        <v>61</v>
      </c>
      <c r="D41" s="17">
        <v>385000</v>
      </c>
      <c r="E41" s="3">
        <v>100277.86</v>
      </c>
      <c r="F41" s="26">
        <v>94928.47</v>
      </c>
      <c r="G41" s="28">
        <f t="shared" si="0"/>
        <v>26.046197402597404</v>
      </c>
      <c r="H41" s="31">
        <f t="shared" si="1"/>
        <v>105.63517983593331</v>
      </c>
    </row>
    <row r="42" spans="1:8" ht="49.5" customHeight="1" x14ac:dyDescent="0.25">
      <c r="A42" s="4" t="s">
        <v>62</v>
      </c>
      <c r="B42" s="5" t="s">
        <v>9</v>
      </c>
      <c r="C42" s="6" t="s">
        <v>63</v>
      </c>
      <c r="D42" s="17">
        <v>385000</v>
      </c>
      <c r="E42" s="3">
        <v>100277.86</v>
      </c>
      <c r="F42" s="26">
        <v>94928.47</v>
      </c>
      <c r="G42" s="28">
        <f t="shared" si="0"/>
        <v>26.046197402597404</v>
      </c>
      <c r="H42" s="31">
        <f t="shared" si="1"/>
        <v>105.63517983593331</v>
      </c>
    </row>
    <row r="43" spans="1:8" ht="34.5" x14ac:dyDescent="0.25">
      <c r="A43" s="4" t="s">
        <v>237</v>
      </c>
      <c r="B43" s="5" t="s">
        <v>9</v>
      </c>
      <c r="C43" s="6" t="s">
        <v>238</v>
      </c>
      <c r="D43" s="17">
        <v>0</v>
      </c>
      <c r="E43" s="3">
        <v>23.12</v>
      </c>
      <c r="F43" s="26"/>
      <c r="G43" s="28"/>
      <c r="H43" s="31"/>
    </row>
    <row r="44" spans="1:8" ht="23.25" x14ac:dyDescent="0.25">
      <c r="A44" s="4" t="s">
        <v>239</v>
      </c>
      <c r="B44" s="5" t="s">
        <v>9</v>
      </c>
      <c r="C44" s="6" t="s">
        <v>240</v>
      </c>
      <c r="D44" s="17">
        <v>0</v>
      </c>
      <c r="E44" s="3">
        <v>23.12</v>
      </c>
      <c r="F44" s="26"/>
      <c r="G44" s="28"/>
      <c r="H44" s="31"/>
    </row>
    <row r="45" spans="1:8" x14ac:dyDescent="0.25">
      <c r="A45" s="4" t="s">
        <v>241</v>
      </c>
      <c r="B45" s="5" t="s">
        <v>9</v>
      </c>
      <c r="C45" s="6" t="s">
        <v>242</v>
      </c>
      <c r="D45" s="17">
        <v>0</v>
      </c>
      <c r="E45" s="3">
        <v>23.12</v>
      </c>
      <c r="F45" s="26"/>
      <c r="G45" s="28"/>
      <c r="H45" s="31"/>
    </row>
    <row r="46" spans="1:8" ht="23.25" x14ac:dyDescent="0.25">
      <c r="A46" s="4" t="s">
        <v>243</v>
      </c>
      <c r="B46" s="5" t="s">
        <v>9</v>
      </c>
      <c r="C46" s="6" t="s">
        <v>244</v>
      </c>
      <c r="D46" s="17">
        <v>0</v>
      </c>
      <c r="E46" s="3">
        <v>23.12</v>
      </c>
      <c r="F46" s="26"/>
      <c r="G46" s="28"/>
      <c r="H46" s="31"/>
    </row>
    <row r="47" spans="1:8" ht="34.5" x14ac:dyDescent="0.25">
      <c r="A47" s="4" t="s">
        <v>64</v>
      </c>
      <c r="B47" s="5" t="s">
        <v>9</v>
      </c>
      <c r="C47" s="6" t="s">
        <v>65</v>
      </c>
      <c r="D47" s="17">
        <v>438767</v>
      </c>
      <c r="E47" s="3">
        <v>56154.35</v>
      </c>
      <c r="F47" s="26">
        <v>93587.47</v>
      </c>
      <c r="G47" s="28">
        <f t="shared" si="0"/>
        <v>12.798216365405784</v>
      </c>
      <c r="H47" s="31">
        <f t="shared" si="1"/>
        <v>60.001995993694457</v>
      </c>
    </row>
    <row r="48" spans="1:8" ht="80.25" customHeight="1" x14ac:dyDescent="0.25">
      <c r="A48" s="4" t="s">
        <v>66</v>
      </c>
      <c r="B48" s="5" t="s">
        <v>9</v>
      </c>
      <c r="C48" s="6" t="s">
        <v>67</v>
      </c>
      <c r="D48" s="17">
        <v>438767</v>
      </c>
      <c r="E48" s="3">
        <v>56154.35</v>
      </c>
      <c r="F48" s="26">
        <v>93587.47</v>
      </c>
      <c r="G48" s="28">
        <f t="shared" si="0"/>
        <v>12.798216365405784</v>
      </c>
      <c r="H48" s="31">
        <f t="shared" si="1"/>
        <v>60.001995993694457</v>
      </c>
    </row>
    <row r="49" spans="1:8" ht="57" x14ac:dyDescent="0.25">
      <c r="A49" s="4" t="s">
        <v>68</v>
      </c>
      <c r="B49" s="5" t="s">
        <v>9</v>
      </c>
      <c r="C49" s="6" t="s">
        <v>69</v>
      </c>
      <c r="D49" s="17">
        <v>100000</v>
      </c>
      <c r="E49" s="3">
        <v>586.67999999999995</v>
      </c>
      <c r="F49" s="26">
        <v>63197.02</v>
      </c>
      <c r="G49" s="28">
        <f t="shared" si="0"/>
        <v>0.58667999999999998</v>
      </c>
      <c r="H49" s="31">
        <f t="shared" si="1"/>
        <v>0.9283349119942681</v>
      </c>
    </row>
    <row r="50" spans="1:8" ht="78" customHeight="1" x14ac:dyDescent="0.25">
      <c r="A50" s="4" t="s">
        <v>70</v>
      </c>
      <c r="B50" s="5" t="s">
        <v>9</v>
      </c>
      <c r="C50" s="6" t="s">
        <v>71</v>
      </c>
      <c r="D50" s="17">
        <v>80000</v>
      </c>
      <c r="E50" s="3">
        <v>443.22</v>
      </c>
      <c r="F50" s="26">
        <v>47668.06</v>
      </c>
      <c r="G50" s="28">
        <f t="shared" si="0"/>
        <v>0.55402499999999999</v>
      </c>
      <c r="H50" s="31">
        <f t="shared" si="1"/>
        <v>0.92980498891710728</v>
      </c>
    </row>
    <row r="51" spans="1:8" ht="68.25" x14ac:dyDescent="0.25">
      <c r="A51" s="4" t="s">
        <v>72</v>
      </c>
      <c r="B51" s="5" t="s">
        <v>9</v>
      </c>
      <c r="C51" s="6" t="s">
        <v>73</v>
      </c>
      <c r="D51" s="17">
        <v>20000</v>
      </c>
      <c r="E51" s="3">
        <v>143.46</v>
      </c>
      <c r="F51" s="26">
        <v>15528.96</v>
      </c>
      <c r="G51" s="28">
        <f t="shared" si="0"/>
        <v>0.71730000000000005</v>
      </c>
      <c r="H51" s="31">
        <f t="shared" si="1"/>
        <v>0.9238223293768546</v>
      </c>
    </row>
    <row r="52" spans="1:8" ht="70.5" customHeight="1" x14ac:dyDescent="0.25">
      <c r="A52" s="4" t="s">
        <v>74</v>
      </c>
      <c r="B52" s="5" t="s">
        <v>9</v>
      </c>
      <c r="C52" s="6" t="s">
        <v>75</v>
      </c>
      <c r="D52" s="17">
        <v>150000</v>
      </c>
      <c r="E52" s="3">
        <v>339.54</v>
      </c>
      <c r="F52" s="26">
        <v>0</v>
      </c>
      <c r="G52" s="28">
        <f t="shared" si="0"/>
        <v>0.22636000000000001</v>
      </c>
      <c r="H52" s="31"/>
    </row>
    <row r="53" spans="1:8" ht="70.5" customHeight="1" x14ac:dyDescent="0.25">
      <c r="A53" s="4" t="s">
        <v>76</v>
      </c>
      <c r="B53" s="5" t="s">
        <v>9</v>
      </c>
      <c r="C53" s="6" t="s">
        <v>77</v>
      </c>
      <c r="D53" s="17">
        <v>150000</v>
      </c>
      <c r="E53" s="3">
        <v>339.54</v>
      </c>
      <c r="F53" s="26">
        <v>0</v>
      </c>
      <c r="G53" s="28">
        <f t="shared" si="0"/>
        <v>0.22636000000000001</v>
      </c>
      <c r="H53" s="31"/>
    </row>
    <row r="54" spans="1:8" ht="79.5" x14ac:dyDescent="0.25">
      <c r="A54" s="4" t="s">
        <v>78</v>
      </c>
      <c r="B54" s="5" t="s">
        <v>9</v>
      </c>
      <c r="C54" s="6" t="s">
        <v>79</v>
      </c>
      <c r="D54" s="17">
        <v>188767</v>
      </c>
      <c r="E54" s="3">
        <v>55228.13</v>
      </c>
      <c r="F54" s="26">
        <v>30390.45</v>
      </c>
      <c r="G54" s="28">
        <f t="shared" si="0"/>
        <v>29.257301329151808</v>
      </c>
      <c r="H54" s="31">
        <f t="shared" si="1"/>
        <v>181.72856933674885</v>
      </c>
    </row>
    <row r="55" spans="1:8" ht="57" x14ac:dyDescent="0.25">
      <c r="A55" s="4" t="s">
        <v>80</v>
      </c>
      <c r="B55" s="5" t="s">
        <v>9</v>
      </c>
      <c r="C55" s="6" t="s">
        <v>81</v>
      </c>
      <c r="D55" s="17">
        <v>188767</v>
      </c>
      <c r="E55" s="3">
        <v>55228.13</v>
      </c>
      <c r="F55" s="26">
        <v>30390.45</v>
      </c>
      <c r="G55" s="28">
        <f t="shared" si="0"/>
        <v>29.257301329151808</v>
      </c>
      <c r="H55" s="31">
        <f t="shared" si="1"/>
        <v>181.72856933674885</v>
      </c>
    </row>
    <row r="56" spans="1:8" ht="33" customHeight="1" x14ac:dyDescent="0.25">
      <c r="A56" s="4" t="s">
        <v>82</v>
      </c>
      <c r="B56" s="5" t="s">
        <v>9</v>
      </c>
      <c r="C56" s="6" t="s">
        <v>83</v>
      </c>
      <c r="D56" s="17">
        <v>6880</v>
      </c>
      <c r="E56" s="3">
        <v>322.55</v>
      </c>
      <c r="F56" s="26">
        <v>8930.67</v>
      </c>
      <c r="G56" s="28">
        <f t="shared" si="0"/>
        <v>4.6882267441860472</v>
      </c>
      <c r="H56" s="31">
        <f t="shared" si="1"/>
        <v>3.6117111034222513</v>
      </c>
    </row>
    <row r="57" spans="1:8" ht="27.75" customHeight="1" x14ac:dyDescent="0.25">
      <c r="A57" s="4" t="s">
        <v>84</v>
      </c>
      <c r="B57" s="5" t="s">
        <v>9</v>
      </c>
      <c r="C57" s="6" t="s">
        <v>85</v>
      </c>
      <c r="D57" s="17">
        <v>6880</v>
      </c>
      <c r="E57" s="3">
        <v>322.55</v>
      </c>
      <c r="F57" s="26">
        <v>8930.67</v>
      </c>
      <c r="G57" s="28">
        <f t="shared" si="0"/>
        <v>4.6882267441860472</v>
      </c>
      <c r="H57" s="31">
        <f t="shared" si="1"/>
        <v>3.6117111034222513</v>
      </c>
    </row>
    <row r="58" spans="1:8" ht="23.25" x14ac:dyDescent="0.25">
      <c r="A58" s="4" t="s">
        <v>86</v>
      </c>
      <c r="B58" s="5" t="s">
        <v>9</v>
      </c>
      <c r="C58" s="6" t="s">
        <v>87</v>
      </c>
      <c r="D58" s="17">
        <v>5200</v>
      </c>
      <c r="E58" s="3">
        <v>62.87</v>
      </c>
      <c r="F58" s="26">
        <v>5121.67</v>
      </c>
      <c r="G58" s="28">
        <f t="shared" si="0"/>
        <v>1.2090384615384615</v>
      </c>
      <c r="H58" s="31">
        <f t="shared" si="1"/>
        <v>1.2275293019659601</v>
      </c>
    </row>
    <row r="59" spans="1:8" ht="26.25" customHeight="1" x14ac:dyDescent="0.25">
      <c r="A59" s="4" t="s">
        <v>88</v>
      </c>
      <c r="B59" s="5" t="s">
        <v>9</v>
      </c>
      <c r="C59" s="6" t="s">
        <v>89</v>
      </c>
      <c r="D59" s="17">
        <v>1680</v>
      </c>
      <c r="E59" s="3">
        <v>0</v>
      </c>
      <c r="F59" s="26">
        <v>1213.9100000000001</v>
      </c>
      <c r="G59" s="28">
        <f t="shared" si="0"/>
        <v>0</v>
      </c>
      <c r="H59" s="31">
        <f t="shared" si="1"/>
        <v>0</v>
      </c>
    </row>
    <row r="60" spans="1:8" ht="26.25" customHeight="1" x14ac:dyDescent="0.25">
      <c r="A60" s="4" t="s">
        <v>90</v>
      </c>
      <c r="B60" s="5" t="s">
        <v>9</v>
      </c>
      <c r="C60" s="6" t="s">
        <v>91</v>
      </c>
      <c r="D60" s="17">
        <v>0</v>
      </c>
      <c r="E60" s="3">
        <v>259.68</v>
      </c>
      <c r="F60" s="26">
        <v>2595.09</v>
      </c>
      <c r="G60" s="28"/>
      <c r="H60" s="31">
        <f t="shared" si="1"/>
        <v>10.006589366842768</v>
      </c>
    </row>
    <row r="61" spans="1:8" x14ac:dyDescent="0.25">
      <c r="A61" s="4" t="s">
        <v>92</v>
      </c>
      <c r="B61" s="5" t="s">
        <v>9</v>
      </c>
      <c r="C61" s="6" t="s">
        <v>93</v>
      </c>
      <c r="D61" s="17">
        <v>0</v>
      </c>
      <c r="E61" s="3">
        <v>259.68</v>
      </c>
      <c r="F61" s="26">
        <v>2595.09</v>
      </c>
      <c r="G61" s="28"/>
      <c r="H61" s="31">
        <f t="shared" si="1"/>
        <v>10.006589366842768</v>
      </c>
    </row>
    <row r="62" spans="1:8" ht="23.25" x14ac:dyDescent="0.25">
      <c r="A62" s="4" t="s">
        <v>94</v>
      </c>
      <c r="B62" s="5" t="s">
        <v>9</v>
      </c>
      <c r="C62" s="6" t="s">
        <v>95</v>
      </c>
      <c r="D62" s="17">
        <v>1388200</v>
      </c>
      <c r="E62" s="3">
        <v>298680.39</v>
      </c>
      <c r="F62" s="26">
        <v>302827.58</v>
      </c>
      <c r="G62" s="28">
        <f t="shared" si="0"/>
        <v>21.515659847284255</v>
      </c>
      <c r="H62" s="31">
        <f t="shared" si="1"/>
        <v>98.630511131119562</v>
      </c>
    </row>
    <row r="63" spans="1:8" x14ac:dyDescent="0.25">
      <c r="A63" s="4" t="s">
        <v>96</v>
      </c>
      <c r="B63" s="5" t="s">
        <v>9</v>
      </c>
      <c r="C63" s="6" t="s">
        <v>97</v>
      </c>
      <c r="D63" s="17">
        <v>1388200</v>
      </c>
      <c r="E63" s="3">
        <v>298680.39</v>
      </c>
      <c r="F63" s="26">
        <v>302827.58</v>
      </c>
      <c r="G63" s="28">
        <f t="shared" si="0"/>
        <v>21.515659847284255</v>
      </c>
      <c r="H63" s="31">
        <f t="shared" si="1"/>
        <v>98.630511131119562</v>
      </c>
    </row>
    <row r="64" spans="1:8" x14ac:dyDescent="0.25">
      <c r="A64" s="4" t="s">
        <v>98</v>
      </c>
      <c r="B64" s="5" t="s">
        <v>9</v>
      </c>
      <c r="C64" s="6" t="s">
        <v>99</v>
      </c>
      <c r="D64" s="17">
        <v>1388200</v>
      </c>
      <c r="E64" s="3">
        <v>298680.39</v>
      </c>
      <c r="F64" s="26">
        <v>302827.58</v>
      </c>
      <c r="G64" s="28">
        <f t="shared" si="0"/>
        <v>21.515659847284255</v>
      </c>
      <c r="H64" s="31">
        <f t="shared" si="1"/>
        <v>98.630511131119562</v>
      </c>
    </row>
    <row r="65" spans="1:8" ht="34.5" x14ac:dyDescent="0.25">
      <c r="A65" s="4" t="s">
        <v>100</v>
      </c>
      <c r="B65" s="5" t="s">
        <v>9</v>
      </c>
      <c r="C65" s="6" t="s">
        <v>101</v>
      </c>
      <c r="D65" s="17">
        <v>1388200</v>
      </c>
      <c r="E65" s="3">
        <v>298680.39</v>
      </c>
      <c r="F65" s="26">
        <v>302827.58</v>
      </c>
      <c r="G65" s="28">
        <f t="shared" si="0"/>
        <v>21.515659847284255</v>
      </c>
      <c r="H65" s="31">
        <f t="shared" si="1"/>
        <v>98.630511131119562</v>
      </c>
    </row>
    <row r="66" spans="1:8" ht="23.25" x14ac:dyDescent="0.25">
      <c r="A66" s="4" t="s">
        <v>102</v>
      </c>
      <c r="B66" s="5" t="s">
        <v>9</v>
      </c>
      <c r="C66" s="6" t="s">
        <v>103</v>
      </c>
      <c r="D66" s="17">
        <v>35000</v>
      </c>
      <c r="E66" s="3">
        <v>21557.3</v>
      </c>
      <c r="F66" s="26">
        <v>5902.97</v>
      </c>
      <c r="G66" s="28">
        <f t="shared" si="0"/>
        <v>61.592285714285708</v>
      </c>
      <c r="H66" s="31">
        <f t="shared" si="1"/>
        <v>365.19413108994286</v>
      </c>
    </row>
    <row r="67" spans="1:8" ht="34.5" x14ac:dyDescent="0.25">
      <c r="A67" s="4" t="s">
        <v>104</v>
      </c>
      <c r="B67" s="5" t="s">
        <v>9</v>
      </c>
      <c r="C67" s="6" t="s">
        <v>105</v>
      </c>
      <c r="D67" s="17">
        <v>35000</v>
      </c>
      <c r="E67" s="3">
        <v>21557.3</v>
      </c>
      <c r="F67" s="26">
        <v>5902.97</v>
      </c>
      <c r="G67" s="28">
        <f t="shared" si="0"/>
        <v>61.592285714285708</v>
      </c>
      <c r="H67" s="31">
        <f t="shared" si="1"/>
        <v>365.19413108994286</v>
      </c>
    </row>
    <row r="68" spans="1:8" ht="40.5" customHeight="1" x14ac:dyDescent="0.25">
      <c r="A68" s="4" t="s">
        <v>106</v>
      </c>
      <c r="B68" s="5" t="s">
        <v>9</v>
      </c>
      <c r="C68" s="6" t="s">
        <v>107</v>
      </c>
      <c r="D68" s="17">
        <v>35000</v>
      </c>
      <c r="E68" s="3">
        <v>21557.3</v>
      </c>
      <c r="F68" s="26">
        <v>5902.97</v>
      </c>
      <c r="G68" s="28">
        <f t="shared" si="0"/>
        <v>61.592285714285708</v>
      </c>
      <c r="H68" s="31">
        <f t="shared" si="1"/>
        <v>365.19413108994286</v>
      </c>
    </row>
    <row r="69" spans="1:8" ht="58.5" customHeight="1" x14ac:dyDescent="0.25">
      <c r="A69" s="4" t="s">
        <v>108</v>
      </c>
      <c r="B69" s="5" t="s">
        <v>9</v>
      </c>
      <c r="C69" s="6" t="s">
        <v>109</v>
      </c>
      <c r="D69" s="17">
        <v>10000</v>
      </c>
      <c r="E69" s="3">
        <v>2906.21</v>
      </c>
      <c r="F69" s="26">
        <v>0</v>
      </c>
      <c r="G69" s="28">
        <f t="shared" si="0"/>
        <v>29.062100000000001</v>
      </c>
      <c r="H69" s="31"/>
    </row>
    <row r="70" spans="1:8" ht="45.75" customHeight="1" x14ac:dyDescent="0.25">
      <c r="A70" s="4" t="s">
        <v>110</v>
      </c>
      <c r="B70" s="5" t="s">
        <v>9</v>
      </c>
      <c r="C70" s="6" t="s">
        <v>111</v>
      </c>
      <c r="D70" s="17">
        <v>25000</v>
      </c>
      <c r="E70" s="3">
        <v>18651.09</v>
      </c>
      <c r="F70" s="26">
        <v>5902.97</v>
      </c>
      <c r="G70" s="28">
        <f t="shared" si="0"/>
        <v>74.60436</v>
      </c>
      <c r="H70" s="31">
        <f t="shared" si="1"/>
        <v>315.96111787794956</v>
      </c>
    </row>
    <row r="71" spans="1:8" x14ac:dyDescent="0.25">
      <c r="A71" s="4" t="s">
        <v>112</v>
      </c>
      <c r="B71" s="5" t="s">
        <v>9</v>
      </c>
      <c r="C71" s="6" t="s">
        <v>113</v>
      </c>
      <c r="D71" s="17">
        <v>201450</v>
      </c>
      <c r="E71" s="3">
        <v>65361.84</v>
      </c>
      <c r="F71" s="26">
        <v>36729.64</v>
      </c>
      <c r="G71" s="28">
        <f t="shared" si="0"/>
        <v>32.44568875651526</v>
      </c>
      <c r="H71" s="31">
        <f t="shared" si="1"/>
        <v>177.95393584037305</v>
      </c>
    </row>
    <row r="72" spans="1:8" ht="34.5" x14ac:dyDescent="0.25">
      <c r="A72" s="4" t="s">
        <v>114</v>
      </c>
      <c r="B72" s="5" t="s">
        <v>9</v>
      </c>
      <c r="C72" s="6" t="s">
        <v>115</v>
      </c>
      <c r="D72" s="17">
        <v>120450</v>
      </c>
      <c r="E72" s="3">
        <v>33006.69</v>
      </c>
      <c r="F72" s="26">
        <v>19064.740000000002</v>
      </c>
      <c r="G72" s="28">
        <f t="shared" ref="G72:G135" si="2">E72/D72*100</f>
        <v>27.402814445828145</v>
      </c>
      <c r="H72" s="31">
        <f t="shared" ref="H72:H132" si="3">E72/F72*100</f>
        <v>173.12950504439084</v>
      </c>
    </row>
    <row r="73" spans="1:8" ht="57" x14ac:dyDescent="0.25">
      <c r="A73" s="4" t="s">
        <v>116</v>
      </c>
      <c r="B73" s="5" t="s">
        <v>9</v>
      </c>
      <c r="C73" s="6" t="s">
        <v>117</v>
      </c>
      <c r="D73" s="17">
        <v>28000</v>
      </c>
      <c r="E73" s="3">
        <v>3500</v>
      </c>
      <c r="F73" s="26">
        <v>1964.52</v>
      </c>
      <c r="G73" s="28">
        <f t="shared" si="2"/>
        <v>12.5</v>
      </c>
      <c r="H73" s="31">
        <f t="shared" si="3"/>
        <v>178.16056848492252</v>
      </c>
    </row>
    <row r="74" spans="1:8" ht="79.5" x14ac:dyDescent="0.25">
      <c r="A74" s="4" t="s">
        <v>118</v>
      </c>
      <c r="B74" s="5" t="s">
        <v>9</v>
      </c>
      <c r="C74" s="6" t="s">
        <v>119</v>
      </c>
      <c r="D74" s="17">
        <v>28000</v>
      </c>
      <c r="E74" s="3">
        <v>3500</v>
      </c>
      <c r="F74" s="26">
        <v>1964.52</v>
      </c>
      <c r="G74" s="28">
        <f t="shared" si="2"/>
        <v>12.5</v>
      </c>
      <c r="H74" s="31">
        <f t="shared" si="3"/>
        <v>178.16056848492252</v>
      </c>
    </row>
    <row r="75" spans="1:8" ht="66" customHeight="1" x14ac:dyDescent="0.25">
      <c r="A75" s="4" t="s">
        <v>120</v>
      </c>
      <c r="B75" s="5" t="s">
        <v>9</v>
      </c>
      <c r="C75" s="6" t="s">
        <v>121</v>
      </c>
      <c r="D75" s="17">
        <v>12500</v>
      </c>
      <c r="E75" s="3">
        <v>2500</v>
      </c>
      <c r="F75" s="26">
        <v>0</v>
      </c>
      <c r="G75" s="28">
        <f t="shared" si="2"/>
        <v>20</v>
      </c>
      <c r="H75" s="31"/>
    </row>
    <row r="76" spans="1:8" ht="91.5" customHeight="1" x14ac:dyDescent="0.25">
      <c r="A76" s="4" t="s">
        <v>122</v>
      </c>
      <c r="B76" s="5" t="s">
        <v>9</v>
      </c>
      <c r="C76" s="6" t="s">
        <v>123</v>
      </c>
      <c r="D76" s="17">
        <v>12500</v>
      </c>
      <c r="E76" s="3">
        <v>2500</v>
      </c>
      <c r="F76" s="26">
        <v>0</v>
      </c>
      <c r="G76" s="28">
        <f t="shared" si="2"/>
        <v>20</v>
      </c>
      <c r="H76" s="31"/>
    </row>
    <row r="77" spans="1:8" ht="57" x14ac:dyDescent="0.25">
      <c r="A77" s="4" t="s">
        <v>124</v>
      </c>
      <c r="B77" s="5" t="s">
        <v>9</v>
      </c>
      <c r="C77" s="6" t="s">
        <v>125</v>
      </c>
      <c r="D77" s="17">
        <v>20000</v>
      </c>
      <c r="E77" s="3">
        <v>1500</v>
      </c>
      <c r="F77" s="26">
        <v>0</v>
      </c>
      <c r="G77" s="28">
        <f t="shared" si="2"/>
        <v>7.5</v>
      </c>
      <c r="H77" s="31"/>
    </row>
    <row r="78" spans="1:8" ht="79.5" x14ac:dyDescent="0.25">
      <c r="A78" s="4" t="s">
        <v>126</v>
      </c>
      <c r="B78" s="5" t="s">
        <v>9</v>
      </c>
      <c r="C78" s="6" t="s">
        <v>127</v>
      </c>
      <c r="D78" s="17">
        <v>20000</v>
      </c>
      <c r="E78" s="3">
        <v>1500</v>
      </c>
      <c r="F78" s="26">
        <v>0</v>
      </c>
      <c r="G78" s="28">
        <f t="shared" si="2"/>
        <v>7.5</v>
      </c>
      <c r="H78" s="31"/>
    </row>
    <row r="79" spans="1:8" ht="68.25" x14ac:dyDescent="0.25">
      <c r="A79" s="4" t="s">
        <v>245</v>
      </c>
      <c r="B79" s="5" t="s">
        <v>9</v>
      </c>
      <c r="C79" s="6" t="s">
        <v>128</v>
      </c>
      <c r="D79" s="17">
        <v>10000</v>
      </c>
      <c r="E79" s="3">
        <v>15846.22</v>
      </c>
      <c r="F79" s="26">
        <v>1000</v>
      </c>
      <c r="G79" s="28">
        <f t="shared" si="2"/>
        <v>158.4622</v>
      </c>
      <c r="H79" s="31">
        <f t="shared" si="3"/>
        <v>1584.6219999999998</v>
      </c>
    </row>
    <row r="80" spans="1:8" ht="78.75" customHeight="1" x14ac:dyDescent="0.25">
      <c r="A80" s="4" t="s">
        <v>246</v>
      </c>
      <c r="B80" s="5" t="s">
        <v>9</v>
      </c>
      <c r="C80" s="6" t="s">
        <v>129</v>
      </c>
      <c r="D80" s="17">
        <v>10000</v>
      </c>
      <c r="E80" s="3">
        <v>15846.22</v>
      </c>
      <c r="F80" s="26">
        <v>1000</v>
      </c>
      <c r="G80" s="28">
        <f t="shared" si="2"/>
        <v>158.4622</v>
      </c>
      <c r="H80" s="31">
        <f t="shared" si="3"/>
        <v>1584.6219999999998</v>
      </c>
    </row>
    <row r="81" spans="1:8" ht="59.25" customHeight="1" x14ac:dyDescent="0.25">
      <c r="A81" s="4" t="s">
        <v>130</v>
      </c>
      <c r="B81" s="5" t="s">
        <v>9</v>
      </c>
      <c r="C81" s="6" t="s">
        <v>131</v>
      </c>
      <c r="D81" s="17">
        <v>2000</v>
      </c>
      <c r="E81" s="3">
        <v>0</v>
      </c>
      <c r="F81" s="26">
        <v>0</v>
      </c>
      <c r="G81" s="28">
        <f t="shared" si="2"/>
        <v>0</v>
      </c>
      <c r="H81" s="31"/>
    </row>
    <row r="82" spans="1:8" ht="79.5" x14ac:dyDescent="0.25">
      <c r="A82" s="4" t="s">
        <v>132</v>
      </c>
      <c r="B82" s="5" t="s">
        <v>9</v>
      </c>
      <c r="C82" s="6" t="s">
        <v>133</v>
      </c>
      <c r="D82" s="17">
        <v>2000</v>
      </c>
      <c r="E82" s="3">
        <v>0</v>
      </c>
      <c r="F82" s="26">
        <v>0</v>
      </c>
      <c r="G82" s="28">
        <f t="shared" si="2"/>
        <v>0</v>
      </c>
      <c r="H82" s="31"/>
    </row>
    <row r="83" spans="1:8" ht="71.25" customHeight="1" x14ac:dyDescent="0.25">
      <c r="A83" s="4" t="s">
        <v>134</v>
      </c>
      <c r="B83" s="5" t="s">
        <v>9</v>
      </c>
      <c r="C83" s="6" t="s">
        <v>135</v>
      </c>
      <c r="D83" s="17">
        <v>4200</v>
      </c>
      <c r="E83" s="3">
        <v>250</v>
      </c>
      <c r="F83" s="26">
        <v>1100</v>
      </c>
      <c r="G83" s="28">
        <f t="shared" si="2"/>
        <v>5.9523809523809517</v>
      </c>
      <c r="H83" s="31">
        <f t="shared" si="3"/>
        <v>22.727272727272727</v>
      </c>
    </row>
    <row r="84" spans="1:8" ht="89.25" customHeight="1" x14ac:dyDescent="0.25">
      <c r="A84" s="4" t="s">
        <v>136</v>
      </c>
      <c r="B84" s="5" t="s">
        <v>9</v>
      </c>
      <c r="C84" s="6" t="s">
        <v>137</v>
      </c>
      <c r="D84" s="17">
        <v>4200</v>
      </c>
      <c r="E84" s="3">
        <v>250</v>
      </c>
      <c r="F84" s="26">
        <v>1100</v>
      </c>
      <c r="G84" s="28">
        <f t="shared" si="2"/>
        <v>5.9523809523809517</v>
      </c>
      <c r="H84" s="31">
        <f t="shared" si="3"/>
        <v>22.727272727272727</v>
      </c>
    </row>
    <row r="85" spans="1:8" ht="78.75" customHeight="1" x14ac:dyDescent="0.25">
      <c r="A85" s="4" t="s">
        <v>247</v>
      </c>
      <c r="B85" s="5" t="s">
        <v>9</v>
      </c>
      <c r="C85" s="6" t="s">
        <v>248</v>
      </c>
      <c r="D85" s="17">
        <v>0</v>
      </c>
      <c r="E85" s="3">
        <v>150</v>
      </c>
      <c r="F85" s="26"/>
      <c r="G85" s="28"/>
      <c r="H85" s="31"/>
    </row>
    <row r="86" spans="1:8" ht="123.75" customHeight="1" x14ac:dyDescent="0.25">
      <c r="A86" s="4" t="s">
        <v>249</v>
      </c>
      <c r="B86" s="5" t="s">
        <v>9</v>
      </c>
      <c r="C86" s="6" t="s">
        <v>250</v>
      </c>
      <c r="D86" s="17">
        <v>0</v>
      </c>
      <c r="E86" s="3">
        <v>150</v>
      </c>
      <c r="F86" s="26"/>
      <c r="G86" s="28"/>
      <c r="H86" s="31"/>
    </row>
    <row r="87" spans="1:8" ht="57.75" customHeight="1" x14ac:dyDescent="0.25">
      <c r="A87" s="4" t="s">
        <v>138</v>
      </c>
      <c r="B87" s="5" t="s">
        <v>9</v>
      </c>
      <c r="C87" s="6" t="s">
        <v>139</v>
      </c>
      <c r="D87" s="17">
        <v>3750</v>
      </c>
      <c r="E87" s="3">
        <v>1631.56</v>
      </c>
      <c r="F87" s="26">
        <v>0.22</v>
      </c>
      <c r="G87" s="28">
        <f t="shared" si="2"/>
        <v>43.508266666666664</v>
      </c>
      <c r="H87" s="31">
        <f t="shared" si="3"/>
        <v>741618.18181818177</v>
      </c>
    </row>
    <row r="88" spans="1:8" ht="83.25" customHeight="1" x14ac:dyDescent="0.25">
      <c r="A88" s="4" t="s">
        <v>140</v>
      </c>
      <c r="B88" s="5" t="s">
        <v>9</v>
      </c>
      <c r="C88" s="6" t="s">
        <v>141</v>
      </c>
      <c r="D88" s="17">
        <v>3750</v>
      </c>
      <c r="E88" s="3">
        <v>1631.56</v>
      </c>
      <c r="F88" s="26">
        <v>0.22</v>
      </c>
      <c r="G88" s="28">
        <f t="shared" si="2"/>
        <v>43.508266666666664</v>
      </c>
      <c r="H88" s="31">
        <f t="shared" si="3"/>
        <v>741618.18181818177</v>
      </c>
    </row>
    <row r="89" spans="1:8" ht="57.75" customHeight="1" x14ac:dyDescent="0.25">
      <c r="A89" s="4" t="s">
        <v>142</v>
      </c>
      <c r="B89" s="5" t="s">
        <v>9</v>
      </c>
      <c r="C89" s="6" t="s">
        <v>143</v>
      </c>
      <c r="D89" s="17">
        <v>15000</v>
      </c>
      <c r="E89" s="3">
        <v>2143.09</v>
      </c>
      <c r="F89" s="26">
        <v>500</v>
      </c>
      <c r="G89" s="28">
        <f t="shared" si="2"/>
        <v>14.287266666666667</v>
      </c>
      <c r="H89" s="31">
        <f t="shared" si="3"/>
        <v>428.61799999999999</v>
      </c>
    </row>
    <row r="90" spans="1:8" ht="66.75" customHeight="1" x14ac:dyDescent="0.25">
      <c r="A90" s="4" t="s">
        <v>144</v>
      </c>
      <c r="B90" s="5" t="s">
        <v>9</v>
      </c>
      <c r="C90" s="6" t="s">
        <v>145</v>
      </c>
      <c r="D90" s="17">
        <v>15000</v>
      </c>
      <c r="E90" s="3">
        <v>2143.09</v>
      </c>
      <c r="F90" s="26">
        <v>500</v>
      </c>
      <c r="G90" s="28">
        <f t="shared" si="2"/>
        <v>14.287266666666667</v>
      </c>
      <c r="H90" s="31">
        <f t="shared" si="3"/>
        <v>428.61799999999999</v>
      </c>
    </row>
    <row r="91" spans="1:8" ht="57" x14ac:dyDescent="0.25">
      <c r="A91" s="4" t="s">
        <v>146</v>
      </c>
      <c r="B91" s="5" t="s">
        <v>9</v>
      </c>
      <c r="C91" s="6" t="s">
        <v>147</v>
      </c>
      <c r="D91" s="17">
        <v>25000</v>
      </c>
      <c r="E91" s="3">
        <v>5485.82</v>
      </c>
      <c r="F91" s="26">
        <v>14500</v>
      </c>
      <c r="G91" s="28">
        <f t="shared" si="2"/>
        <v>21.943279999999998</v>
      </c>
      <c r="H91" s="31">
        <f t="shared" si="3"/>
        <v>37.833241379310344</v>
      </c>
    </row>
    <row r="92" spans="1:8" ht="84" customHeight="1" x14ac:dyDescent="0.25">
      <c r="A92" s="4" t="s">
        <v>148</v>
      </c>
      <c r="B92" s="5" t="s">
        <v>9</v>
      </c>
      <c r="C92" s="6" t="s">
        <v>149</v>
      </c>
      <c r="D92" s="17">
        <v>25000</v>
      </c>
      <c r="E92" s="3">
        <v>5485.82</v>
      </c>
      <c r="F92" s="26">
        <v>14500</v>
      </c>
      <c r="G92" s="28">
        <f t="shared" si="2"/>
        <v>21.943279999999998</v>
      </c>
      <c r="H92" s="31">
        <f t="shared" si="3"/>
        <v>37.833241379310344</v>
      </c>
    </row>
    <row r="93" spans="1:8" ht="38.25" customHeight="1" x14ac:dyDescent="0.25">
      <c r="A93" s="4" t="s">
        <v>280</v>
      </c>
      <c r="B93" s="5" t="s">
        <v>9</v>
      </c>
      <c r="C93" s="6" t="s">
        <v>279</v>
      </c>
      <c r="D93" s="17"/>
      <c r="E93" s="3"/>
      <c r="F93" s="26">
        <v>18886.900000000001</v>
      </c>
      <c r="G93" s="28"/>
      <c r="H93" s="31">
        <f t="shared" si="3"/>
        <v>0</v>
      </c>
    </row>
    <row r="94" spans="1:8" ht="51.75" customHeight="1" x14ac:dyDescent="0.25">
      <c r="A94" s="4" t="s">
        <v>282</v>
      </c>
      <c r="B94" s="5" t="s">
        <v>9</v>
      </c>
      <c r="C94" s="6" t="s">
        <v>281</v>
      </c>
      <c r="D94" s="17"/>
      <c r="E94" s="3"/>
      <c r="F94" s="26">
        <v>18886.900000000001</v>
      </c>
      <c r="G94" s="28"/>
      <c r="H94" s="31">
        <f t="shared" si="3"/>
        <v>0</v>
      </c>
    </row>
    <row r="95" spans="1:8" ht="23.25" x14ac:dyDescent="0.25">
      <c r="A95" s="4" t="s">
        <v>150</v>
      </c>
      <c r="B95" s="5" t="s">
        <v>9</v>
      </c>
      <c r="C95" s="6" t="s">
        <v>151</v>
      </c>
      <c r="D95" s="17">
        <v>51000</v>
      </c>
      <c r="E95" s="3">
        <v>32355.15</v>
      </c>
      <c r="F95" s="26">
        <v>-30000</v>
      </c>
      <c r="G95" s="28">
        <f t="shared" si="2"/>
        <v>63.441470588235291</v>
      </c>
      <c r="H95" s="31">
        <f t="shared" si="3"/>
        <v>-107.85050000000001</v>
      </c>
    </row>
    <row r="96" spans="1:8" ht="68.25" x14ac:dyDescent="0.25">
      <c r="A96" s="4" t="s">
        <v>152</v>
      </c>
      <c r="B96" s="5" t="s">
        <v>9</v>
      </c>
      <c r="C96" s="6" t="s">
        <v>153</v>
      </c>
      <c r="D96" s="17">
        <v>51000</v>
      </c>
      <c r="E96" s="3">
        <v>32355.15</v>
      </c>
      <c r="F96" s="26">
        <v>-30000</v>
      </c>
      <c r="G96" s="28">
        <f t="shared" si="2"/>
        <v>63.441470588235291</v>
      </c>
      <c r="H96" s="31">
        <f t="shared" si="3"/>
        <v>-107.85050000000001</v>
      </c>
    </row>
    <row r="97" spans="1:8" ht="57" x14ac:dyDescent="0.25">
      <c r="A97" s="4" t="s">
        <v>154</v>
      </c>
      <c r="B97" s="5" t="s">
        <v>9</v>
      </c>
      <c r="C97" s="6" t="s">
        <v>155</v>
      </c>
      <c r="D97" s="17">
        <v>51000</v>
      </c>
      <c r="E97" s="3">
        <v>32355.15</v>
      </c>
      <c r="F97" s="26">
        <v>-30000</v>
      </c>
      <c r="G97" s="28">
        <f t="shared" si="2"/>
        <v>63.441470588235291</v>
      </c>
      <c r="H97" s="31">
        <f t="shared" si="3"/>
        <v>-107.85050000000001</v>
      </c>
    </row>
    <row r="98" spans="1:8" ht="21" customHeight="1" x14ac:dyDescent="0.25">
      <c r="A98" s="4" t="s">
        <v>156</v>
      </c>
      <c r="B98" s="5" t="s">
        <v>9</v>
      </c>
      <c r="C98" s="6" t="s">
        <v>157</v>
      </c>
      <c r="D98" s="17">
        <v>30000</v>
      </c>
      <c r="E98" s="3">
        <v>0</v>
      </c>
      <c r="F98" s="26">
        <v>28778</v>
      </c>
      <c r="G98" s="28">
        <f t="shared" si="2"/>
        <v>0</v>
      </c>
      <c r="H98" s="31">
        <f t="shared" si="3"/>
        <v>0</v>
      </c>
    </row>
    <row r="99" spans="1:8" ht="142.5" customHeight="1" x14ac:dyDescent="0.25">
      <c r="A99" s="4" t="s">
        <v>251</v>
      </c>
      <c r="B99" s="5" t="s">
        <v>9</v>
      </c>
      <c r="C99" s="6" t="s">
        <v>158</v>
      </c>
      <c r="D99" s="17">
        <v>30000</v>
      </c>
      <c r="E99" s="3">
        <v>0</v>
      </c>
      <c r="F99" s="26">
        <v>28778</v>
      </c>
      <c r="G99" s="28">
        <f t="shared" si="2"/>
        <v>0</v>
      </c>
      <c r="H99" s="31">
        <f t="shared" si="3"/>
        <v>0</v>
      </c>
    </row>
    <row r="100" spans="1:8" x14ac:dyDescent="0.25">
      <c r="A100" s="4" t="s">
        <v>159</v>
      </c>
      <c r="B100" s="5" t="s">
        <v>9</v>
      </c>
      <c r="C100" s="6" t="s">
        <v>160</v>
      </c>
      <c r="D100" s="17">
        <v>820000</v>
      </c>
      <c r="E100" s="3">
        <v>139198.56</v>
      </c>
      <c r="F100" s="26">
        <v>205364.31</v>
      </c>
      <c r="G100" s="28">
        <f t="shared" si="2"/>
        <v>16.975434146341463</v>
      </c>
      <c r="H100" s="31">
        <f t="shared" si="3"/>
        <v>67.781280983049101</v>
      </c>
    </row>
    <row r="101" spans="1:8" x14ac:dyDescent="0.25">
      <c r="A101" s="4" t="s">
        <v>161</v>
      </c>
      <c r="B101" s="5" t="s">
        <v>9</v>
      </c>
      <c r="C101" s="6" t="s">
        <v>162</v>
      </c>
      <c r="D101" s="17">
        <v>820000</v>
      </c>
      <c r="E101" s="3">
        <v>139198.56</v>
      </c>
      <c r="F101" s="26">
        <v>205364.31</v>
      </c>
      <c r="G101" s="28">
        <f t="shared" si="2"/>
        <v>16.975434146341463</v>
      </c>
      <c r="H101" s="31">
        <f t="shared" si="3"/>
        <v>67.781280983049101</v>
      </c>
    </row>
    <row r="102" spans="1:8" ht="23.25" x14ac:dyDescent="0.25">
      <c r="A102" s="4" t="s">
        <v>163</v>
      </c>
      <c r="B102" s="5" t="s">
        <v>9</v>
      </c>
      <c r="C102" s="6" t="s">
        <v>164</v>
      </c>
      <c r="D102" s="17">
        <v>820000</v>
      </c>
      <c r="E102" s="3">
        <v>139198.56</v>
      </c>
      <c r="F102" s="26">
        <v>205364.31</v>
      </c>
      <c r="G102" s="28">
        <f t="shared" si="2"/>
        <v>16.975434146341463</v>
      </c>
      <c r="H102" s="31">
        <f t="shared" si="3"/>
        <v>67.781280983049101</v>
      </c>
    </row>
    <row r="103" spans="1:8" x14ac:dyDescent="0.25">
      <c r="A103" s="4" t="s">
        <v>165</v>
      </c>
      <c r="B103" s="5" t="s">
        <v>9</v>
      </c>
      <c r="C103" s="6" t="s">
        <v>166</v>
      </c>
      <c r="D103" s="17">
        <v>157067512.97999999</v>
      </c>
      <c r="E103" s="3">
        <v>28984490.620000001</v>
      </c>
      <c r="F103" s="26">
        <v>27414685.640000001</v>
      </c>
      <c r="G103" s="28">
        <f t="shared" si="2"/>
        <v>18.45352362820611</v>
      </c>
      <c r="H103" s="31">
        <f t="shared" si="3"/>
        <v>105.7261461999387</v>
      </c>
    </row>
    <row r="104" spans="1:8" ht="34.5" customHeight="1" x14ac:dyDescent="0.25">
      <c r="A104" s="4" t="s">
        <v>167</v>
      </c>
      <c r="B104" s="5" t="s">
        <v>9</v>
      </c>
      <c r="C104" s="6" t="s">
        <v>168</v>
      </c>
      <c r="D104" s="17">
        <v>157090311.62</v>
      </c>
      <c r="E104" s="3">
        <v>29007289.260000002</v>
      </c>
      <c r="F104" s="26">
        <v>27414685.640000001</v>
      </c>
      <c r="G104" s="28">
        <f t="shared" si="2"/>
        <v>18.465358532210672</v>
      </c>
      <c r="H104" s="31">
        <f t="shared" si="3"/>
        <v>105.80930834266536</v>
      </c>
    </row>
    <row r="105" spans="1:8" ht="23.25" x14ac:dyDescent="0.25">
      <c r="A105" s="4" t="s">
        <v>169</v>
      </c>
      <c r="B105" s="5" t="s">
        <v>9</v>
      </c>
      <c r="C105" s="6" t="s">
        <v>170</v>
      </c>
      <c r="D105" s="17">
        <v>74328047.829999998</v>
      </c>
      <c r="E105" s="3">
        <v>18582020.829999998</v>
      </c>
      <c r="F105" s="26">
        <v>16840054.039999999</v>
      </c>
      <c r="G105" s="28">
        <f t="shared" si="2"/>
        <v>25.000011936947438</v>
      </c>
      <c r="H105" s="31">
        <f t="shared" si="3"/>
        <v>110.34418764846197</v>
      </c>
    </row>
    <row r="106" spans="1:8" ht="23.25" x14ac:dyDescent="0.25">
      <c r="A106" s="4" t="s">
        <v>171</v>
      </c>
      <c r="B106" s="5" t="s">
        <v>9</v>
      </c>
      <c r="C106" s="6" t="s">
        <v>172</v>
      </c>
      <c r="D106" s="17">
        <v>58645400</v>
      </c>
      <c r="E106" s="3">
        <v>14661356</v>
      </c>
      <c r="F106" s="26">
        <v>14030006</v>
      </c>
      <c r="G106" s="28">
        <f t="shared" si="2"/>
        <v>25.000010230981456</v>
      </c>
      <c r="H106" s="31">
        <f t="shared" si="3"/>
        <v>104.49999807555321</v>
      </c>
    </row>
    <row r="107" spans="1:8" ht="34.5" x14ac:dyDescent="0.25">
      <c r="A107" s="4" t="s">
        <v>173</v>
      </c>
      <c r="B107" s="5" t="s">
        <v>9</v>
      </c>
      <c r="C107" s="6" t="s">
        <v>174</v>
      </c>
      <c r="D107" s="17">
        <v>58645400</v>
      </c>
      <c r="E107" s="3">
        <v>14661356</v>
      </c>
      <c r="F107" s="26">
        <v>14030006</v>
      </c>
      <c r="G107" s="28">
        <f t="shared" si="2"/>
        <v>25.000010230981456</v>
      </c>
      <c r="H107" s="31">
        <f t="shared" si="3"/>
        <v>104.49999807555321</v>
      </c>
    </row>
    <row r="108" spans="1:8" ht="23.25" x14ac:dyDescent="0.25">
      <c r="A108" s="4" t="s">
        <v>175</v>
      </c>
      <c r="B108" s="5" t="s">
        <v>9</v>
      </c>
      <c r="C108" s="6" t="s">
        <v>176</v>
      </c>
      <c r="D108" s="17">
        <v>15682647.83</v>
      </c>
      <c r="E108" s="3">
        <v>3920664.83</v>
      </c>
      <c r="F108" s="26">
        <v>2810048.04</v>
      </c>
      <c r="G108" s="28">
        <f t="shared" si="2"/>
        <v>25.000018316422274</v>
      </c>
      <c r="H108" s="31">
        <f t="shared" si="3"/>
        <v>139.52305349199651</v>
      </c>
    </row>
    <row r="109" spans="1:8" ht="34.5" x14ac:dyDescent="0.25">
      <c r="A109" s="4" t="s">
        <v>177</v>
      </c>
      <c r="B109" s="5" t="s">
        <v>9</v>
      </c>
      <c r="C109" s="6" t="s">
        <v>178</v>
      </c>
      <c r="D109" s="17">
        <v>15682647.83</v>
      </c>
      <c r="E109" s="3">
        <v>3920664.83</v>
      </c>
      <c r="F109" s="26">
        <v>2810048.04</v>
      </c>
      <c r="G109" s="28">
        <f t="shared" si="2"/>
        <v>25.000018316422274</v>
      </c>
      <c r="H109" s="31">
        <f t="shared" si="3"/>
        <v>139.52305349199651</v>
      </c>
    </row>
    <row r="110" spans="1:8" ht="23.25" x14ac:dyDescent="0.25">
      <c r="A110" s="4" t="s">
        <v>179</v>
      </c>
      <c r="B110" s="5" t="s">
        <v>9</v>
      </c>
      <c r="C110" s="6" t="s">
        <v>180</v>
      </c>
      <c r="D110" s="17">
        <v>43461485.329999998</v>
      </c>
      <c r="E110" s="3">
        <v>918874.87</v>
      </c>
      <c r="F110" s="26">
        <v>1452705.34</v>
      </c>
      <c r="G110" s="28">
        <f t="shared" si="2"/>
        <v>2.1142279492360827</v>
      </c>
      <c r="H110" s="31">
        <f t="shared" si="3"/>
        <v>63.252666917297894</v>
      </c>
    </row>
    <row r="111" spans="1:8" ht="62.25" customHeight="1" x14ac:dyDescent="0.25">
      <c r="A111" s="4" t="s">
        <v>181</v>
      </c>
      <c r="B111" s="5" t="s">
        <v>9</v>
      </c>
      <c r="C111" s="6" t="s">
        <v>182</v>
      </c>
      <c r="D111" s="17">
        <v>2809151.2</v>
      </c>
      <c r="E111" s="3">
        <v>0</v>
      </c>
      <c r="F111" s="26"/>
      <c r="G111" s="28">
        <f t="shared" si="2"/>
        <v>0</v>
      </c>
      <c r="H111" s="31"/>
    </row>
    <row r="112" spans="1:8" ht="57" x14ac:dyDescent="0.25">
      <c r="A112" s="4" t="s">
        <v>183</v>
      </c>
      <c r="B112" s="5" t="s">
        <v>9</v>
      </c>
      <c r="C112" s="6" t="s">
        <v>184</v>
      </c>
      <c r="D112" s="17">
        <v>2809151.2</v>
      </c>
      <c r="E112" s="3">
        <v>0</v>
      </c>
      <c r="F112" s="26"/>
      <c r="G112" s="28">
        <f t="shared" si="2"/>
        <v>0</v>
      </c>
      <c r="H112" s="31"/>
    </row>
    <row r="113" spans="1:8" ht="45.75" x14ac:dyDescent="0.25">
      <c r="A113" s="4" t="s">
        <v>185</v>
      </c>
      <c r="B113" s="5" t="s">
        <v>9</v>
      </c>
      <c r="C113" s="6" t="s">
        <v>186</v>
      </c>
      <c r="D113" s="17">
        <v>1945417.5</v>
      </c>
      <c r="E113" s="3">
        <v>557319.39</v>
      </c>
      <c r="F113" s="26">
        <v>404104.34</v>
      </c>
      <c r="G113" s="28">
        <f t="shared" si="2"/>
        <v>28.647803877573836</v>
      </c>
      <c r="H113" s="31">
        <f t="shared" si="3"/>
        <v>137.91472519201352</v>
      </c>
    </row>
    <row r="114" spans="1:8" ht="57" x14ac:dyDescent="0.25">
      <c r="A114" s="4" t="s">
        <v>187</v>
      </c>
      <c r="B114" s="5" t="s">
        <v>9</v>
      </c>
      <c r="C114" s="6" t="s">
        <v>188</v>
      </c>
      <c r="D114" s="17">
        <v>1945417.5</v>
      </c>
      <c r="E114" s="3">
        <v>557319.39</v>
      </c>
      <c r="F114" s="26">
        <v>404104.34</v>
      </c>
      <c r="G114" s="28">
        <f t="shared" si="2"/>
        <v>28.647803877573836</v>
      </c>
      <c r="H114" s="31">
        <f t="shared" si="3"/>
        <v>137.91472519201352</v>
      </c>
    </row>
    <row r="115" spans="1:8" ht="23.25" x14ac:dyDescent="0.25">
      <c r="A115" s="4" t="s">
        <v>252</v>
      </c>
      <c r="B115" s="5" t="s">
        <v>9</v>
      </c>
      <c r="C115" s="6" t="s">
        <v>253</v>
      </c>
      <c r="D115" s="17">
        <v>431484.64</v>
      </c>
      <c r="E115" s="3">
        <v>0</v>
      </c>
      <c r="F115" s="26"/>
      <c r="G115" s="28">
        <f t="shared" si="2"/>
        <v>0</v>
      </c>
      <c r="H115" s="31"/>
    </row>
    <row r="116" spans="1:8" ht="36" customHeight="1" x14ac:dyDescent="0.25">
      <c r="A116" s="4" t="s">
        <v>254</v>
      </c>
      <c r="B116" s="5" t="s">
        <v>9</v>
      </c>
      <c r="C116" s="6" t="s">
        <v>255</v>
      </c>
      <c r="D116" s="17">
        <v>431484.64</v>
      </c>
      <c r="E116" s="3">
        <v>0</v>
      </c>
      <c r="F116" s="26"/>
      <c r="G116" s="28">
        <f t="shared" si="2"/>
        <v>0</v>
      </c>
      <c r="H116" s="31"/>
    </row>
    <row r="117" spans="1:8" x14ac:dyDescent="0.25">
      <c r="A117" s="4" t="s">
        <v>189</v>
      </c>
      <c r="B117" s="5" t="s">
        <v>9</v>
      </c>
      <c r="C117" s="6" t="s">
        <v>190</v>
      </c>
      <c r="D117" s="17">
        <v>5736.71</v>
      </c>
      <c r="E117" s="3">
        <v>5730.98</v>
      </c>
      <c r="F117" s="26">
        <v>8096</v>
      </c>
      <c r="G117" s="28">
        <f t="shared" si="2"/>
        <v>99.900116965996176</v>
      </c>
      <c r="H117" s="31">
        <f t="shared" si="3"/>
        <v>70.78779644268775</v>
      </c>
    </row>
    <row r="118" spans="1:8" ht="23.25" x14ac:dyDescent="0.25">
      <c r="A118" s="4" t="s">
        <v>191</v>
      </c>
      <c r="B118" s="5" t="s">
        <v>9</v>
      </c>
      <c r="C118" s="6" t="s">
        <v>192</v>
      </c>
      <c r="D118" s="17">
        <v>5736.71</v>
      </c>
      <c r="E118" s="3">
        <v>5730.98</v>
      </c>
      <c r="F118" s="26">
        <v>8096</v>
      </c>
      <c r="G118" s="28">
        <f t="shared" si="2"/>
        <v>99.900116965996176</v>
      </c>
      <c r="H118" s="31">
        <f t="shared" si="3"/>
        <v>70.78779644268775</v>
      </c>
    </row>
    <row r="119" spans="1:8" ht="33" customHeight="1" x14ac:dyDescent="0.25">
      <c r="A119" s="4" t="s">
        <v>193</v>
      </c>
      <c r="B119" s="5" t="s">
        <v>9</v>
      </c>
      <c r="C119" s="6" t="s">
        <v>194</v>
      </c>
      <c r="D119" s="17">
        <v>2349006.0099999998</v>
      </c>
      <c r="E119" s="3">
        <v>0</v>
      </c>
      <c r="F119" s="26"/>
      <c r="G119" s="28">
        <f t="shared" si="2"/>
        <v>0</v>
      </c>
      <c r="H119" s="31"/>
    </row>
    <row r="120" spans="1:8" ht="34.5" x14ac:dyDescent="0.25">
      <c r="A120" s="4" t="s">
        <v>195</v>
      </c>
      <c r="B120" s="5" t="s">
        <v>9</v>
      </c>
      <c r="C120" s="6" t="s">
        <v>196</v>
      </c>
      <c r="D120" s="17">
        <v>2349006.0099999998</v>
      </c>
      <c r="E120" s="3">
        <v>0</v>
      </c>
      <c r="F120" s="26"/>
      <c r="G120" s="28">
        <f t="shared" si="2"/>
        <v>0</v>
      </c>
      <c r="H120" s="31"/>
    </row>
    <row r="121" spans="1:8" x14ac:dyDescent="0.25">
      <c r="A121" s="4" t="s">
        <v>197</v>
      </c>
      <c r="B121" s="5" t="s">
        <v>9</v>
      </c>
      <c r="C121" s="6" t="s">
        <v>198</v>
      </c>
      <c r="D121" s="17">
        <v>35920689.270000003</v>
      </c>
      <c r="E121" s="3">
        <v>355824.5</v>
      </c>
      <c r="F121" s="26">
        <v>1040505</v>
      </c>
      <c r="G121" s="28">
        <f t="shared" si="2"/>
        <v>0.99058371994318906</v>
      </c>
      <c r="H121" s="31">
        <f t="shared" si="3"/>
        <v>34.197288816488147</v>
      </c>
    </row>
    <row r="122" spans="1:8" x14ac:dyDescent="0.25">
      <c r="A122" s="4" t="s">
        <v>199</v>
      </c>
      <c r="B122" s="5" t="s">
        <v>9</v>
      </c>
      <c r="C122" s="6" t="s">
        <v>200</v>
      </c>
      <c r="D122" s="17">
        <v>35920689.270000003</v>
      </c>
      <c r="E122" s="3">
        <v>355824.5</v>
      </c>
      <c r="F122" s="26">
        <v>1040505</v>
      </c>
      <c r="G122" s="28">
        <f t="shared" si="2"/>
        <v>0.99058371994318906</v>
      </c>
      <c r="H122" s="31">
        <f t="shared" si="3"/>
        <v>34.197288816488147</v>
      </c>
    </row>
    <row r="123" spans="1:8" ht="23.25" x14ac:dyDescent="0.25">
      <c r="A123" s="4" t="s">
        <v>201</v>
      </c>
      <c r="B123" s="5" t="s">
        <v>9</v>
      </c>
      <c r="C123" s="6" t="s">
        <v>202</v>
      </c>
      <c r="D123" s="17">
        <v>36821921.039999999</v>
      </c>
      <c r="E123" s="3">
        <v>8950469.1600000001</v>
      </c>
      <c r="F123" s="26">
        <v>8692266.2599999998</v>
      </c>
      <c r="G123" s="28">
        <f t="shared" si="2"/>
        <v>24.307447594265984</v>
      </c>
      <c r="H123" s="31">
        <f t="shared" si="3"/>
        <v>102.97048999969314</v>
      </c>
    </row>
    <row r="124" spans="1:8" ht="34.5" x14ac:dyDescent="0.25">
      <c r="A124" s="4" t="s">
        <v>203</v>
      </c>
      <c r="B124" s="5" t="s">
        <v>9</v>
      </c>
      <c r="C124" s="6" t="s">
        <v>204</v>
      </c>
      <c r="D124" s="17">
        <v>1884761.29</v>
      </c>
      <c r="E124" s="3">
        <v>420044.16</v>
      </c>
      <c r="F124" s="26">
        <v>192266.26</v>
      </c>
      <c r="G124" s="28">
        <f t="shared" si="2"/>
        <v>22.286332079751066</v>
      </c>
      <c r="H124" s="31">
        <f t="shared" si="3"/>
        <v>218.47003213148267</v>
      </c>
    </row>
    <row r="125" spans="1:8" ht="34.5" x14ac:dyDescent="0.25">
      <c r="A125" s="4" t="s">
        <v>205</v>
      </c>
      <c r="B125" s="5" t="s">
        <v>9</v>
      </c>
      <c r="C125" s="6" t="s">
        <v>206</v>
      </c>
      <c r="D125" s="17">
        <v>1884761.29</v>
      </c>
      <c r="E125" s="3">
        <v>420044.16</v>
      </c>
      <c r="F125" s="26">
        <v>192266.26</v>
      </c>
      <c r="G125" s="28">
        <f t="shared" si="2"/>
        <v>22.286332079751066</v>
      </c>
      <c r="H125" s="31">
        <f t="shared" si="3"/>
        <v>218.47003213148267</v>
      </c>
    </row>
    <row r="126" spans="1:8" ht="60.75" customHeight="1" x14ac:dyDescent="0.25">
      <c r="A126" s="4" t="s">
        <v>256</v>
      </c>
      <c r="B126" s="5" t="s">
        <v>9</v>
      </c>
      <c r="C126" s="6" t="s">
        <v>207</v>
      </c>
      <c r="D126" s="17">
        <v>1050883.74</v>
      </c>
      <c r="E126" s="3">
        <v>0</v>
      </c>
      <c r="F126" s="26">
        <v>0</v>
      </c>
      <c r="G126" s="28">
        <f t="shared" si="2"/>
        <v>0</v>
      </c>
      <c r="H126" s="31"/>
    </row>
    <row r="127" spans="1:8" ht="56.25" customHeight="1" x14ac:dyDescent="0.25">
      <c r="A127" s="4" t="s">
        <v>257</v>
      </c>
      <c r="B127" s="5" t="s">
        <v>9</v>
      </c>
      <c r="C127" s="6" t="s">
        <v>208</v>
      </c>
      <c r="D127" s="17">
        <v>1050883.74</v>
      </c>
      <c r="E127" s="3">
        <v>0</v>
      </c>
      <c r="F127" s="26">
        <v>0</v>
      </c>
      <c r="G127" s="28">
        <f t="shared" si="2"/>
        <v>0</v>
      </c>
      <c r="H127" s="31"/>
    </row>
    <row r="128" spans="1:8" ht="45.75" x14ac:dyDescent="0.25">
      <c r="A128" s="4" t="s">
        <v>258</v>
      </c>
      <c r="B128" s="5" t="s">
        <v>9</v>
      </c>
      <c r="C128" s="6" t="s">
        <v>259</v>
      </c>
      <c r="D128" s="17">
        <v>698.76</v>
      </c>
      <c r="E128" s="3">
        <v>0</v>
      </c>
      <c r="F128" s="26">
        <v>0</v>
      </c>
      <c r="G128" s="28">
        <f t="shared" si="2"/>
        <v>0</v>
      </c>
      <c r="H128" s="31"/>
    </row>
    <row r="129" spans="1:8" ht="59.25" customHeight="1" x14ac:dyDescent="0.25">
      <c r="A129" s="4" t="s">
        <v>260</v>
      </c>
      <c r="B129" s="5" t="s">
        <v>9</v>
      </c>
      <c r="C129" s="6" t="s">
        <v>261</v>
      </c>
      <c r="D129" s="17">
        <v>698.76</v>
      </c>
      <c r="E129" s="3">
        <v>0</v>
      </c>
      <c r="F129" s="26">
        <v>0</v>
      </c>
      <c r="G129" s="28">
        <f t="shared" si="2"/>
        <v>0</v>
      </c>
      <c r="H129" s="31"/>
    </row>
    <row r="130" spans="1:8" x14ac:dyDescent="0.25">
      <c r="A130" s="4" t="s">
        <v>209</v>
      </c>
      <c r="B130" s="5" t="s">
        <v>9</v>
      </c>
      <c r="C130" s="6" t="s">
        <v>210</v>
      </c>
      <c r="D130" s="17">
        <v>33885577.25</v>
      </c>
      <c r="E130" s="3">
        <v>8530425</v>
      </c>
      <c r="F130" s="26">
        <v>8500000</v>
      </c>
      <c r="G130" s="28">
        <f t="shared" si="2"/>
        <v>25.174205937424304</v>
      </c>
      <c r="H130" s="31">
        <f t="shared" si="3"/>
        <v>100.35794117647059</v>
      </c>
    </row>
    <row r="131" spans="1:8" ht="23.25" x14ac:dyDescent="0.25">
      <c r="A131" s="4" t="s">
        <v>211</v>
      </c>
      <c r="B131" s="5" t="s">
        <v>9</v>
      </c>
      <c r="C131" s="6" t="s">
        <v>212</v>
      </c>
      <c r="D131" s="17">
        <v>33885577.25</v>
      </c>
      <c r="E131" s="3">
        <v>8530425</v>
      </c>
      <c r="F131" s="26">
        <v>8500000</v>
      </c>
      <c r="G131" s="28">
        <f t="shared" si="2"/>
        <v>25.174205937424304</v>
      </c>
      <c r="H131" s="31">
        <f t="shared" si="3"/>
        <v>100.35794117647059</v>
      </c>
    </row>
    <row r="132" spans="1:8" x14ac:dyDescent="0.25">
      <c r="A132" s="4" t="s">
        <v>213</v>
      </c>
      <c r="B132" s="5" t="s">
        <v>9</v>
      </c>
      <c r="C132" s="6" t="s">
        <v>214</v>
      </c>
      <c r="D132" s="17">
        <v>2478857.42</v>
      </c>
      <c r="E132" s="3">
        <v>555924.4</v>
      </c>
      <c r="F132" s="26">
        <v>429660</v>
      </c>
      <c r="G132" s="28">
        <f t="shared" si="2"/>
        <v>22.426638802000966</v>
      </c>
      <c r="H132" s="31">
        <f t="shared" si="3"/>
        <v>129.38705022575991</v>
      </c>
    </row>
    <row r="133" spans="1:8" ht="57" x14ac:dyDescent="0.25">
      <c r="A133" s="4" t="s">
        <v>215</v>
      </c>
      <c r="B133" s="5" t="s">
        <v>9</v>
      </c>
      <c r="C133" s="6" t="s">
        <v>216</v>
      </c>
      <c r="D133" s="17">
        <v>45000</v>
      </c>
      <c r="E133" s="3">
        <v>15000</v>
      </c>
      <c r="F133" s="26">
        <v>0</v>
      </c>
      <c r="G133" s="28">
        <f t="shared" si="2"/>
        <v>33.333333333333329</v>
      </c>
      <c r="H133" s="31"/>
    </row>
    <row r="134" spans="1:8" ht="57" x14ac:dyDescent="0.25">
      <c r="A134" s="4" t="s">
        <v>217</v>
      </c>
      <c r="B134" s="5" t="s">
        <v>9</v>
      </c>
      <c r="C134" s="6" t="s">
        <v>218</v>
      </c>
      <c r="D134" s="17">
        <v>45000</v>
      </c>
      <c r="E134" s="3">
        <v>15000</v>
      </c>
      <c r="F134" s="26">
        <v>0</v>
      </c>
      <c r="G134" s="28">
        <f t="shared" si="2"/>
        <v>33.333333333333329</v>
      </c>
      <c r="H134" s="31"/>
    </row>
    <row r="135" spans="1:8" ht="60.75" customHeight="1" x14ac:dyDescent="0.25">
      <c r="A135" s="4" t="s">
        <v>219</v>
      </c>
      <c r="B135" s="5" t="s">
        <v>9</v>
      </c>
      <c r="C135" s="6" t="s">
        <v>220</v>
      </c>
      <c r="D135" s="17">
        <v>685137.42</v>
      </c>
      <c r="E135" s="3">
        <v>171284.4</v>
      </c>
      <c r="F135" s="26">
        <v>0</v>
      </c>
      <c r="G135" s="28">
        <f t="shared" si="2"/>
        <v>25.00000656802543</v>
      </c>
      <c r="H135" s="31"/>
    </row>
    <row r="136" spans="1:8" ht="59.25" customHeight="1" x14ac:dyDescent="0.25">
      <c r="A136" s="4" t="s">
        <v>221</v>
      </c>
      <c r="B136" s="5" t="s">
        <v>9</v>
      </c>
      <c r="C136" s="6" t="s">
        <v>222</v>
      </c>
      <c r="D136" s="17">
        <v>685137.42</v>
      </c>
      <c r="E136" s="3">
        <v>171284.4</v>
      </c>
      <c r="F136" s="26">
        <v>0</v>
      </c>
      <c r="G136" s="28">
        <f t="shared" ref="G136:G143" si="4">E136/D136*100</f>
        <v>25.00000656802543</v>
      </c>
      <c r="H136" s="31"/>
    </row>
    <row r="137" spans="1:8" ht="112.5" customHeight="1" x14ac:dyDescent="0.25">
      <c r="A137" s="4" t="s">
        <v>223</v>
      </c>
      <c r="B137" s="5" t="s">
        <v>9</v>
      </c>
      <c r="C137" s="6" t="s">
        <v>224</v>
      </c>
      <c r="D137" s="17">
        <v>1406160</v>
      </c>
      <c r="E137" s="3">
        <v>351540</v>
      </c>
      <c r="F137" s="26">
        <v>429660</v>
      </c>
      <c r="G137" s="28">
        <f t="shared" si="4"/>
        <v>25</v>
      </c>
      <c r="H137" s="31">
        <f t="shared" ref="H137:H143" si="5">E137/F137*100</f>
        <v>81.818181818181827</v>
      </c>
    </row>
    <row r="138" spans="1:8" ht="107.25" customHeight="1" x14ac:dyDescent="0.25">
      <c r="A138" s="4" t="s">
        <v>225</v>
      </c>
      <c r="B138" s="5" t="s">
        <v>9</v>
      </c>
      <c r="C138" s="6" t="s">
        <v>226</v>
      </c>
      <c r="D138" s="17">
        <v>1406160</v>
      </c>
      <c r="E138" s="3">
        <v>351540</v>
      </c>
      <c r="F138" s="26">
        <v>429660</v>
      </c>
      <c r="G138" s="28">
        <f t="shared" si="4"/>
        <v>25</v>
      </c>
      <c r="H138" s="31">
        <f t="shared" si="5"/>
        <v>81.818181818181827</v>
      </c>
    </row>
    <row r="139" spans="1:8" ht="32.25" customHeight="1" x14ac:dyDescent="0.25">
      <c r="A139" s="4" t="s">
        <v>227</v>
      </c>
      <c r="B139" s="5" t="s">
        <v>9</v>
      </c>
      <c r="C139" s="6" t="s">
        <v>228</v>
      </c>
      <c r="D139" s="17">
        <v>342560</v>
      </c>
      <c r="E139" s="3">
        <v>18100</v>
      </c>
      <c r="F139" s="26">
        <v>0</v>
      </c>
      <c r="G139" s="28">
        <f t="shared" si="4"/>
        <v>5.283745913124708</v>
      </c>
      <c r="H139" s="31"/>
    </row>
    <row r="140" spans="1:8" ht="25.5" customHeight="1" x14ac:dyDescent="0.25">
      <c r="A140" s="4" t="s">
        <v>229</v>
      </c>
      <c r="B140" s="5" t="s">
        <v>9</v>
      </c>
      <c r="C140" s="6" t="s">
        <v>230</v>
      </c>
      <c r="D140" s="17">
        <v>342560</v>
      </c>
      <c r="E140" s="3">
        <v>18100</v>
      </c>
      <c r="F140" s="26">
        <v>0</v>
      </c>
      <c r="G140" s="28">
        <f t="shared" si="4"/>
        <v>5.283745913124708</v>
      </c>
      <c r="H140" s="31"/>
    </row>
    <row r="141" spans="1:8" ht="34.5" x14ac:dyDescent="0.25">
      <c r="A141" s="4" t="s">
        <v>262</v>
      </c>
      <c r="B141" s="5" t="s">
        <v>9</v>
      </c>
      <c r="C141" s="6" t="s">
        <v>263</v>
      </c>
      <c r="D141" s="17">
        <v>-22798.639999999999</v>
      </c>
      <c r="E141" s="3">
        <v>-22798.639999999999</v>
      </c>
      <c r="F141" s="26">
        <v>0</v>
      </c>
      <c r="G141" s="28">
        <f t="shared" si="4"/>
        <v>100</v>
      </c>
      <c r="H141" s="31"/>
    </row>
    <row r="142" spans="1:8" ht="45.75" x14ac:dyDescent="0.25">
      <c r="A142" s="4" t="s">
        <v>264</v>
      </c>
      <c r="B142" s="5" t="s">
        <v>9</v>
      </c>
      <c r="C142" s="6" t="s">
        <v>265</v>
      </c>
      <c r="D142" s="17">
        <v>-22798.639999999999</v>
      </c>
      <c r="E142" s="3">
        <v>-22798.639999999999</v>
      </c>
      <c r="F142" s="26">
        <v>0</v>
      </c>
      <c r="G142" s="28">
        <f t="shared" si="4"/>
        <v>100</v>
      </c>
      <c r="H142" s="31"/>
    </row>
    <row r="143" spans="1:8" s="7" customFormat="1" ht="45.75" x14ac:dyDescent="0.25">
      <c r="A143" s="4" t="s">
        <v>266</v>
      </c>
      <c r="B143" s="5" t="s">
        <v>9</v>
      </c>
      <c r="C143" s="6" t="s">
        <v>267</v>
      </c>
      <c r="D143" s="17">
        <v>-22798.639999999999</v>
      </c>
      <c r="E143" s="3">
        <v>-22798.639999999999</v>
      </c>
      <c r="F143" s="26">
        <v>0</v>
      </c>
      <c r="G143" s="28">
        <f t="shared" si="4"/>
        <v>100</v>
      </c>
      <c r="H143" s="31"/>
    </row>
  </sheetData>
  <mergeCells count="6">
    <mergeCell ref="A4:A5"/>
    <mergeCell ref="B4:B5"/>
    <mergeCell ref="C4:C5"/>
    <mergeCell ref="E4:F4"/>
    <mergeCell ref="A2:H2"/>
    <mergeCell ref="A3:H3"/>
  </mergeCells>
  <pageMargins left="1.1811023622047245" right="0.39370078740157483" top="0.78740157480314965" bottom="0.78740157480314965" header="0" footer="0"/>
  <pageSetup paperSize="9" scale="54" fitToWidth="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5561&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9B7D60AB-5B2E-4185-BFE2-DA1EF4BDC3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Finotdel</dc:creator>
  <cp:lastModifiedBy>Finotdel</cp:lastModifiedBy>
  <cp:lastPrinted>2024-04-11T11:28:36Z</cp:lastPrinted>
  <dcterms:created xsi:type="dcterms:W3CDTF">2023-10-09T07:44:55Z</dcterms:created>
  <dcterms:modified xsi:type="dcterms:W3CDTF">2024-04-15T11:11:28Z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0503317G_20220101_2.xlsx</vt:lpwstr>
  </property>
  <property fmtid="{D5CDD505-2E9C-101B-9397-08002B2CF9AE}" pid="4" name="Версия клиента">
    <vt:lpwstr>20.2.0.37821 (.NET 4.7.2)</vt:lpwstr>
  </property>
  <property fmtid="{D5CDD505-2E9C-101B-9397-08002B2CF9AE}" pid="5" name="Версия базы">
    <vt:lpwstr>20.2.0.15847705</vt:lpwstr>
  </property>
  <property fmtid="{D5CDD505-2E9C-101B-9397-08002B2CF9AE}" pid="6" name="Тип сервера">
    <vt:lpwstr>MSSQL</vt:lpwstr>
  </property>
  <property fmtid="{D5CDD505-2E9C-101B-9397-08002B2CF9AE}" pid="7" name="Сервер">
    <vt:lpwstr>192.168.1.250</vt:lpwstr>
  </property>
  <property fmtid="{D5CDD505-2E9C-101B-9397-08002B2CF9AE}" pid="8" name="База">
    <vt:lpwstr>svod_smart</vt:lpwstr>
  </property>
  <property fmtid="{D5CDD505-2E9C-101B-9397-08002B2CF9AE}" pid="9" name="Пользователь">
    <vt:lpwstr>пучкова</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